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โครงการต่าง ๆ\67 สรง\Ma 0567 ไตรมาส 2 พ.ศ.2567\"/>
    </mc:Choice>
  </mc:AlternateContent>
  <xr:revisionPtr revIDLastSave="0" documentId="8_{38A3B21A-6302-4735-9CF6-BC8940885FB6}" xr6:coauthVersionLast="47" xr6:coauthVersionMax="47" xr10:uidLastSave="{00000000-0000-0000-0000-000000000000}"/>
  <bookViews>
    <workbookView xWindow="-120" yWindow="-120" windowWidth="29040" windowHeight="15720" xr2:uid="{2F602B34-3EAE-45B3-B995-016FC4D229DD}"/>
  </bookViews>
  <sheets>
    <sheet name="ตารางที่7" sheetId="1" r:id="rId1"/>
  </sheets>
  <definedNames>
    <definedName name="_xlnm.Print_Area" localSheetId="0">ตารางที่7!$A$1:$D$40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1" l="1"/>
  <c r="C36" i="1"/>
  <c r="B36" i="1"/>
  <c r="D35" i="1"/>
  <c r="C35" i="1"/>
  <c r="B35" i="1"/>
  <c r="D34" i="1"/>
  <c r="C34" i="1"/>
  <c r="B34" i="1"/>
  <c r="D33" i="1"/>
  <c r="C33" i="1"/>
  <c r="B33" i="1"/>
  <c r="D32" i="1"/>
  <c r="C32" i="1"/>
  <c r="B32" i="1"/>
  <c r="D29" i="1"/>
  <c r="C29" i="1"/>
  <c r="B29" i="1"/>
  <c r="D28" i="1"/>
  <c r="C28" i="1"/>
  <c r="B28" i="1"/>
  <c r="D27" i="1"/>
  <c r="D26" i="1"/>
  <c r="C26" i="1"/>
  <c r="B26" i="1"/>
  <c r="D25" i="1"/>
  <c r="C25" i="1"/>
  <c r="B25" i="1"/>
  <c r="D24" i="1"/>
  <c r="C24" i="1"/>
  <c r="B24" i="1"/>
  <c r="D23" i="1"/>
  <c r="C23" i="1"/>
  <c r="B23" i="1"/>
  <c r="D14" i="1"/>
  <c r="C14" i="1"/>
  <c r="B14" i="1"/>
  <c r="D10" i="1"/>
  <c r="C10" i="1"/>
  <c r="C27" i="1" s="1"/>
  <c r="B10" i="1"/>
  <c r="B27" i="1" s="1"/>
  <c r="B31" i="1" l="1"/>
  <c r="C31" i="1"/>
  <c r="D31" i="1"/>
</calcChain>
</file>

<file path=xl/sharedStrings.xml><?xml version="1.0" encoding="utf-8"?>
<sst xmlns="http://schemas.openxmlformats.org/spreadsheetml/2006/main" count="46" uniqueCount="26">
  <si>
    <t>ตารางที่ 7  จำนวนและร้อยละของผู้มีงานทำ  จำแนกตามระดับการศึกษาที่สำเร็จและเพศ</t>
  </si>
  <si>
    <t>ระดับการศึกษาที่สำเร็จ</t>
  </si>
  <si>
    <t xml:space="preserve">                        รวม</t>
  </si>
  <si>
    <t xml:space="preserve">                       ชาย</t>
  </si>
  <si>
    <t xml:space="preserve">                       หญิง</t>
  </si>
  <si>
    <t xml:space="preserve"> </t>
  </si>
  <si>
    <t xml:space="preserve">                     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</si>
  <si>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</si>
  <si>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</si>
  <si>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</si>
  <si>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</si>
  <si>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</si>
  <si>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</si>
  <si>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</si>
  <si>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</si>
  <si>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</si>
  <si>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n.a.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</si>
  <si>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</si>
  <si>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</si>
  <si>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</si>
  <si>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</si>
  <si>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</si>
  <si>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</si>
  <si>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                ร้อยละ</t>
  </si>
  <si>
    <t>หมายเหตุ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</si>
  <si>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t xml:space="preserve">              "n.a." ไม่มีข้อมูล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</si>
</sst>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"/>
  </numFmts>
  <fonts count="10"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2" fillId="0" borderId="0" xfId="2" applyFont="1"/>
    <xf numFmtId="0" fontId="3" fillId="0" borderId="0" xfId="2" applyFont="1"/>
    <xf numFmtId="0" fontId="4" fillId="0" borderId="0" xfId="2" applyFont="1"/>
    <xf numFmtId="0" fontId="3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right" vertical="center"/>
    </xf>
    <xf numFmtId="0" fontId="3" fillId="0" borderId="2" xfId="2" applyFont="1" applyBorder="1" applyAlignment="1">
      <alignment horizontal="center"/>
    </xf>
    <xf numFmtId="0" fontId="3" fillId="0" borderId="0" xfId="2" applyFont="1" applyAlignment="1">
      <alignment horizontal="center"/>
    </xf>
    <xf numFmtId="164" fontId="3" fillId="0" borderId="0" xfId="1" applyNumberFormat="1" applyFont="1"/>
    <xf numFmtId="0" fontId="3" fillId="0" borderId="0" xfId="2" applyFont="1" applyAlignment="1">
      <alignment vertical="center"/>
    </xf>
    <xf numFmtId="3" fontId="3" fillId="0" borderId="0" xfId="2" applyNumberFormat="1" applyFont="1" applyAlignment="1">
      <alignment horizontal="right"/>
    </xf>
    <xf numFmtId="3" fontId="5" fillId="0" borderId="0" xfId="2" applyNumberFormat="1" applyFont="1" applyAlignment="1">
      <alignment horizontal="right"/>
    </xf>
    <xf numFmtId="43" fontId="3" fillId="0" borderId="0" xfId="2" applyNumberFormat="1" applyFont="1" applyAlignment="1">
      <alignment vertical="center"/>
    </xf>
    <xf numFmtId="3" fontId="3" fillId="0" borderId="0" xfId="2" applyNumberFormat="1" applyFont="1" applyAlignment="1">
      <alignment vertical="center"/>
    </xf>
    <xf numFmtId="0" fontId="6" fillId="0" borderId="0" xfId="2" applyFont="1"/>
    <xf numFmtId="164" fontId="5" fillId="0" borderId="0" xfId="1" applyNumberFormat="1" applyFont="1"/>
    <xf numFmtId="0" fontId="5" fillId="0" borderId="0" xfId="2" applyFont="1" applyAlignment="1">
      <alignment vertical="center"/>
    </xf>
    <xf numFmtId="0" fontId="5" fillId="0" borderId="0" xfId="2" applyFont="1"/>
    <xf numFmtId="0" fontId="5" fillId="0" borderId="0" xfId="2" applyFont="1" applyAlignment="1">
      <alignment horizontal="left"/>
    </xf>
    <xf numFmtId="3" fontId="5" fillId="0" borderId="0" xfId="2" applyNumberFormat="1" applyFont="1" applyAlignment="1">
      <alignment horizontal="left"/>
    </xf>
    <xf numFmtId="3" fontId="5" fillId="0" borderId="0" xfId="2" applyNumberFormat="1" applyFont="1"/>
    <xf numFmtId="164" fontId="5" fillId="0" borderId="0" xfId="1" applyNumberFormat="1" applyFont="1" applyAlignment="1">
      <alignment horizontal="right"/>
    </xf>
    <xf numFmtId="0" fontId="3" fillId="0" borderId="0" xfId="2" applyFont="1" applyAlignment="1">
      <alignment horizontal="center"/>
    </xf>
    <xf numFmtId="165" fontId="7" fillId="0" borderId="0" xfId="2" applyNumberFormat="1" applyFont="1" applyAlignment="1">
      <alignment horizontal="right"/>
    </xf>
    <xf numFmtId="165" fontId="5" fillId="0" borderId="0" xfId="2" applyNumberFormat="1" applyFont="1"/>
    <xf numFmtId="165" fontId="8" fillId="0" borderId="0" xfId="2" applyNumberFormat="1" applyFont="1" applyAlignment="1">
      <alignment horizontal="right"/>
    </xf>
    <xf numFmtId="0" fontId="5" fillId="0" borderId="3" xfId="2" applyFont="1" applyBorder="1" applyAlignment="1">
      <alignment horizontal="left"/>
    </xf>
    <xf numFmtId="165" fontId="8" fillId="0" borderId="3" xfId="2" applyNumberFormat="1" applyFont="1" applyBorder="1" applyAlignment="1">
      <alignment horizontal="right"/>
    </xf>
    <xf numFmtId="165" fontId="8" fillId="0" borderId="0" xfId="2" quotePrefix="1" applyNumberFormat="1" applyFont="1" applyAlignment="1">
      <alignment horizontal="right"/>
    </xf>
    <xf numFmtId="0" fontId="9" fillId="0" borderId="0" xfId="2" applyFont="1"/>
    <xf numFmtId="165" fontId="4" fillId="0" borderId="0" xfId="2" applyNumberFormat="1" applyFont="1"/>
  </cellXfs>
  <cellStyles count="3">
    <cellStyle name="Comma" xfId="1" builtinId="3"/>
    <cellStyle name="Normal" xfId="0" builtinId="0"/>
    <cellStyle name="Normal 2" xfId="2" xr:uid="{9A49BDB8-F387-4216-A28B-6AAD5DD2D8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2A862-D6AC-4660-885D-19D4B58AC102}">
  <sheetPr>
    <tabColor rgb="FFFFFF00"/>
  </sheetPr>
  <dimension ref="A1:Q42"/>
  <sheetViews>
    <sheetView showGridLines="0" tabSelected="1" zoomScale="80" zoomScaleNormal="80" zoomScaleSheetLayoutView="87" workbookViewId="0">
      <selection activeCell="N19" sqref="N19"/>
    </sheetView>
  </sheetViews>
  <sheetFormatPr defaultRowHeight="21"/>
  <cols>
    <col min="1" max="1" width="40" style="1" customWidth="1"/>
    <col min="2" max="2" width="19.7109375" style="3" customWidth="1"/>
    <col min="3" max="3" width="18.85546875" style="3" customWidth="1"/>
    <col min="4" max="4" width="19.7109375" style="3" customWidth="1"/>
    <col min="5" max="16384" width="9.140625" style="3"/>
  </cols>
  <sheetData>
    <row r="1" spans="1:12" s="1" customFormat="1" ht="26.25" customHeight="1">
      <c r="A1" s="1" t="s">
        <v>0</v>
      </c>
      <c r="B1" s="2"/>
      <c r="C1" s="2"/>
      <c r="D1" s="2"/>
    </row>
    <row r="2" spans="1:12" ht="16.5" customHeight="1">
      <c r="B2" s="1"/>
      <c r="C2" s="1"/>
      <c r="D2" s="1"/>
      <c r="E2" s="1"/>
    </row>
    <row r="3" spans="1:12" s="2" customFormat="1" ht="24" customHeight="1">
      <c r="A3" s="4" t="s">
        <v>1</v>
      </c>
      <c r="B3" s="5" t="s">
        <v>2</v>
      </c>
      <c r="C3" s="5" t="s">
        <v>3</v>
      </c>
      <c r="D3" s="5" t="s">
        <v>4</v>
      </c>
    </row>
    <row r="4" spans="1:12" s="2" customFormat="1" ht="24" customHeight="1">
      <c r="A4" s="2" t="s">
        <v>5</v>
      </c>
      <c r="B4" s="6" t="s">
        <v>6</v>
      </c>
      <c r="C4" s="6"/>
      <c r="D4" s="6"/>
    </row>
    <row r="5" spans="1:12" s="9" customFormat="1" ht="21" customHeight="1">
      <c r="A5" s="7" t="s">
        <v>7</v>
      </c>
      <c r="B5" s="8">
        <v>525734</v>
      </c>
      <c r="C5" s="8">
        <v>282903</v>
      </c>
      <c r="D5" s="8">
        <v>242831</v>
      </c>
      <c r="F5" s="10"/>
      <c r="G5" s="11"/>
      <c r="H5" s="11"/>
      <c r="I5" s="12"/>
      <c r="J5" s="13"/>
      <c r="K5" s="13"/>
      <c r="L5" s="13"/>
    </row>
    <row r="6" spans="1:12" s="16" customFormat="1" ht="21" customHeight="1">
      <c r="A6" s="14" t="s">
        <v>8</v>
      </c>
      <c r="B6" s="15">
        <v>4817</v>
      </c>
      <c r="C6" s="15">
        <v>1657</v>
      </c>
      <c r="D6" s="15">
        <v>3160</v>
      </c>
      <c r="F6" s="10"/>
      <c r="G6" s="11"/>
      <c r="H6" s="11"/>
      <c r="I6" s="12"/>
      <c r="J6" s="13"/>
      <c r="K6" s="13"/>
      <c r="L6" s="13"/>
    </row>
    <row r="7" spans="1:12" s="16" customFormat="1" ht="21" customHeight="1">
      <c r="A7" s="17" t="s">
        <v>9</v>
      </c>
      <c r="B7" s="15">
        <v>58441</v>
      </c>
      <c r="C7" s="15">
        <v>28595</v>
      </c>
      <c r="D7" s="15">
        <v>29847</v>
      </c>
      <c r="F7" s="10"/>
      <c r="G7" s="11"/>
      <c r="H7" s="11"/>
      <c r="I7" s="12"/>
      <c r="J7" s="13"/>
      <c r="K7" s="13"/>
      <c r="L7" s="13"/>
    </row>
    <row r="8" spans="1:12" s="16" customFormat="1" ht="21" customHeight="1">
      <c r="A8" s="18" t="s">
        <v>10</v>
      </c>
      <c r="B8" s="15">
        <v>68059</v>
      </c>
      <c r="C8" s="15">
        <v>42081</v>
      </c>
      <c r="D8" s="15">
        <v>25978</v>
      </c>
      <c r="F8" s="10"/>
      <c r="G8" s="11"/>
      <c r="H8" s="11"/>
      <c r="I8" s="12"/>
      <c r="J8" s="13"/>
      <c r="K8" s="13"/>
      <c r="L8" s="13"/>
    </row>
    <row r="9" spans="1:12" s="16" customFormat="1" ht="21" customHeight="1">
      <c r="A9" s="19" t="s">
        <v>11</v>
      </c>
      <c r="B9" s="15">
        <v>90875</v>
      </c>
      <c r="C9" s="15">
        <v>49712</v>
      </c>
      <c r="D9" s="15">
        <v>41162</v>
      </c>
      <c r="F9" s="10"/>
      <c r="G9" s="11"/>
      <c r="H9" s="11"/>
      <c r="I9" s="12"/>
      <c r="J9" s="13"/>
      <c r="K9" s="13"/>
      <c r="L9" s="13"/>
    </row>
    <row r="10" spans="1:12" s="17" customFormat="1" ht="21" customHeight="1">
      <c r="A10" s="20" t="s">
        <v>12</v>
      </c>
      <c r="B10" s="15">
        <f>SUM(B11:B12)</f>
        <v>121920</v>
      </c>
      <c r="C10" s="15">
        <f>SUM(C11:C12)</f>
        <v>66254</v>
      </c>
      <c r="D10" s="15">
        <f>SUM(D11:D12)</f>
        <v>55666</v>
      </c>
      <c r="F10" s="20"/>
      <c r="G10" s="20"/>
      <c r="H10" s="20"/>
      <c r="I10" s="12"/>
      <c r="J10" s="13"/>
      <c r="K10" s="13"/>
      <c r="L10" s="13"/>
    </row>
    <row r="11" spans="1:12" s="17" customFormat="1" ht="21" customHeight="1">
      <c r="A11" s="19" t="s">
        <v>13</v>
      </c>
      <c r="B11" s="15">
        <v>84785</v>
      </c>
      <c r="C11" s="15">
        <v>42709</v>
      </c>
      <c r="D11" s="15">
        <v>42076</v>
      </c>
      <c r="F11" s="10"/>
      <c r="G11" s="11"/>
      <c r="H11" s="11"/>
      <c r="I11" s="12"/>
      <c r="J11" s="13"/>
      <c r="K11" s="13"/>
      <c r="L11" s="13"/>
    </row>
    <row r="12" spans="1:12" s="17" customFormat="1" ht="21" customHeight="1">
      <c r="A12" s="19" t="s">
        <v>14</v>
      </c>
      <c r="B12" s="15">
        <v>37135</v>
      </c>
      <c r="C12" s="15">
        <v>23545</v>
      </c>
      <c r="D12" s="15">
        <v>13590</v>
      </c>
      <c r="F12" s="10"/>
      <c r="G12" s="11"/>
      <c r="H12" s="11"/>
      <c r="I12" s="12"/>
      <c r="J12" s="13"/>
      <c r="K12" s="13"/>
      <c r="L12" s="13"/>
    </row>
    <row r="13" spans="1:12" s="17" customFormat="1" ht="21" customHeight="1">
      <c r="A13" s="19" t="s">
        <v>15</v>
      </c>
      <c r="B13" s="21" t="s">
        <v>16</v>
      </c>
      <c r="C13" s="21" t="s">
        <v>16</v>
      </c>
      <c r="D13" s="21" t="s">
        <v>16</v>
      </c>
      <c r="F13" s="10"/>
      <c r="G13" s="11"/>
      <c r="H13" s="11"/>
      <c r="I13" s="12"/>
      <c r="J13" s="13"/>
      <c r="K13" s="13"/>
      <c r="L13" s="13"/>
    </row>
    <row r="14" spans="1:12" s="17" customFormat="1" ht="21" customHeight="1">
      <c r="A14" s="20" t="s">
        <v>17</v>
      </c>
      <c r="B14" s="15">
        <f>SUM(B15:B17)</f>
        <v>161266</v>
      </c>
      <c r="C14" s="15">
        <f>SUM(C15:C17)</f>
        <v>77576</v>
      </c>
      <c r="D14" s="15">
        <f>SUM(D15:D17)</f>
        <v>83690</v>
      </c>
      <c r="F14" s="20"/>
      <c r="G14" s="20"/>
      <c r="H14" s="20"/>
      <c r="I14" s="12"/>
      <c r="J14" s="13"/>
      <c r="K14" s="13"/>
      <c r="L14" s="13"/>
    </row>
    <row r="15" spans="1:12" s="16" customFormat="1" ht="21" customHeight="1">
      <c r="A15" s="19" t="s">
        <v>18</v>
      </c>
      <c r="B15" s="15">
        <v>101457</v>
      </c>
      <c r="C15" s="15">
        <v>44145</v>
      </c>
      <c r="D15" s="15">
        <v>57312</v>
      </c>
      <c r="F15" s="10"/>
      <c r="G15" s="11"/>
      <c r="H15" s="11"/>
      <c r="I15" s="12"/>
      <c r="J15" s="13"/>
      <c r="K15" s="13"/>
      <c r="L15" s="13"/>
    </row>
    <row r="16" spans="1:12" s="16" customFormat="1" ht="20.25" customHeight="1">
      <c r="A16" s="19" t="s">
        <v>19</v>
      </c>
      <c r="B16" s="15">
        <v>48835</v>
      </c>
      <c r="C16" s="15">
        <v>29460</v>
      </c>
      <c r="D16" s="15">
        <v>19375</v>
      </c>
      <c r="F16" s="10"/>
      <c r="G16" s="11"/>
      <c r="H16" s="11"/>
      <c r="I16" s="12"/>
      <c r="J16" s="13"/>
      <c r="K16" s="13"/>
      <c r="L16" s="13"/>
    </row>
    <row r="17" spans="1:16" s="16" customFormat="1" ht="21" customHeight="1">
      <c r="A17" s="19" t="s">
        <v>20</v>
      </c>
      <c r="B17" s="15">
        <v>10974</v>
      </c>
      <c r="C17" s="15">
        <v>3971</v>
      </c>
      <c r="D17" s="15">
        <v>7003</v>
      </c>
      <c r="F17" s="10"/>
      <c r="G17" s="11"/>
      <c r="H17" s="11"/>
      <c r="I17" s="12"/>
      <c r="J17" s="13"/>
      <c r="K17" s="13"/>
      <c r="L17" s="13"/>
    </row>
    <row r="18" spans="1:16" s="16" customFormat="1" ht="21" customHeight="1">
      <c r="A18" s="18" t="s">
        <v>21</v>
      </c>
      <c r="B18" s="15">
        <v>19952</v>
      </c>
      <c r="C18" s="15">
        <v>16824</v>
      </c>
      <c r="D18" s="15">
        <v>3128</v>
      </c>
      <c r="F18" s="10"/>
      <c r="G18" s="11"/>
      <c r="H18" s="11"/>
      <c r="I18" s="12"/>
      <c r="J18" s="13"/>
      <c r="K18" s="13"/>
      <c r="L18" s="13"/>
    </row>
    <row r="19" spans="1:16" s="16" customFormat="1" ht="21" customHeight="1">
      <c r="A19" s="18" t="s">
        <v>22</v>
      </c>
      <c r="B19" s="15">
        <v>406</v>
      </c>
      <c r="C19" s="15">
        <v>204</v>
      </c>
      <c r="D19" s="15">
        <v>201</v>
      </c>
      <c r="F19" s="10"/>
      <c r="G19" s="11"/>
      <c r="H19" s="11"/>
      <c r="I19" s="12"/>
      <c r="J19" s="13"/>
      <c r="K19" s="13"/>
      <c r="L19" s="13"/>
    </row>
    <row r="20" spans="1:16" s="16" customFormat="1" ht="12" customHeight="1">
      <c r="A20" s="18"/>
      <c r="B20" s="11"/>
      <c r="C20" s="11"/>
      <c r="D20" s="11"/>
    </row>
    <row r="21" spans="1:16" s="17" customFormat="1" ht="21" customHeight="1">
      <c r="A21" s="2"/>
      <c r="B21" s="22" t="s">
        <v>23</v>
      </c>
      <c r="C21" s="22"/>
      <c r="D21" s="22"/>
    </row>
    <row r="22" spans="1:16" s="17" customFormat="1" ht="21" customHeight="1">
      <c r="A22" s="7" t="s">
        <v>7</v>
      </c>
      <c r="B22" s="23">
        <v>100</v>
      </c>
      <c r="C22" s="23">
        <v>100</v>
      </c>
      <c r="D22" s="23">
        <v>100</v>
      </c>
      <c r="N22" s="24"/>
      <c r="O22" s="24"/>
      <c r="P22" s="24"/>
    </row>
    <row r="23" spans="1:16" s="17" customFormat="1" ht="21" customHeight="1">
      <c r="A23" s="14" t="s">
        <v>8</v>
      </c>
      <c r="B23" s="25">
        <f>(100/$B$5)*B6</f>
        <v>0.91624281480748815</v>
      </c>
      <c r="C23" s="25">
        <f>(100/$C$5)*C6</f>
        <v>0.5857131242864162</v>
      </c>
      <c r="D23" s="25">
        <f>(100/$D$5)*D6</f>
        <v>1.3013165534878166</v>
      </c>
      <c r="J23" s="24"/>
      <c r="K23" s="24"/>
      <c r="L23" s="24"/>
      <c r="N23" s="24"/>
      <c r="O23" s="24"/>
      <c r="P23" s="24"/>
    </row>
    <row r="24" spans="1:16" s="17" customFormat="1" ht="21" customHeight="1">
      <c r="A24" s="17" t="s">
        <v>9</v>
      </c>
      <c r="B24" s="25">
        <f t="shared" ref="B24:B36" si="0">(100/$B$5)*B7</f>
        <v>11.116077712303179</v>
      </c>
      <c r="C24" s="25">
        <f t="shared" ref="C24:C36" si="1">(100/$C$5)*C7</f>
        <v>10.107704760995817</v>
      </c>
      <c r="D24" s="25">
        <f t="shared" ref="D24:D35" si="2">(100/$D$5)*D7</f>
        <v>12.291264294921159</v>
      </c>
      <c r="J24" s="24"/>
      <c r="K24" s="24"/>
      <c r="L24" s="24"/>
      <c r="N24" s="24"/>
      <c r="O24" s="24"/>
      <c r="P24" s="24"/>
    </row>
    <row r="25" spans="1:16" s="17" customFormat="1" ht="21" customHeight="1">
      <c r="A25" s="18" t="s">
        <v>10</v>
      </c>
      <c r="B25" s="25">
        <f t="shared" si="0"/>
        <v>12.945519977783441</v>
      </c>
      <c r="C25" s="25">
        <f t="shared" si="1"/>
        <v>14.874709706153698</v>
      </c>
      <c r="D25" s="25">
        <f t="shared" si="2"/>
        <v>10.697975134970411</v>
      </c>
      <c r="J25" s="24"/>
      <c r="K25" s="24"/>
      <c r="L25" s="24"/>
      <c r="N25" s="24"/>
      <c r="O25" s="24"/>
      <c r="P25" s="24"/>
    </row>
    <row r="26" spans="1:16" s="17" customFormat="1" ht="21" customHeight="1">
      <c r="A26" s="19" t="s">
        <v>11</v>
      </c>
      <c r="B26" s="25">
        <f t="shared" si="0"/>
        <v>17.285357233886337</v>
      </c>
      <c r="C26" s="25">
        <f t="shared" si="1"/>
        <v>17.572100684686976</v>
      </c>
      <c r="D26" s="25">
        <f>(100/$D$5)*D9-0.05</f>
        <v>16.900883536286553</v>
      </c>
      <c r="J26" s="24"/>
      <c r="K26" s="24"/>
      <c r="L26" s="24"/>
      <c r="N26" s="24"/>
      <c r="O26" s="24"/>
      <c r="P26" s="24"/>
    </row>
    <row r="27" spans="1:16" s="17" customFormat="1" ht="21" customHeight="1">
      <c r="A27" s="20" t="s">
        <v>12</v>
      </c>
      <c r="B27" s="25">
        <f t="shared" si="0"/>
        <v>23.190434706524591</v>
      </c>
      <c r="C27" s="25">
        <f t="shared" si="1"/>
        <v>23.419334542228253</v>
      </c>
      <c r="D27" s="25">
        <f t="shared" si="2"/>
        <v>22.923761793181267</v>
      </c>
      <c r="J27" s="24"/>
      <c r="K27" s="24"/>
      <c r="L27" s="24"/>
      <c r="N27" s="24"/>
      <c r="O27" s="24"/>
      <c r="P27" s="24"/>
    </row>
    <row r="28" spans="1:16" s="17" customFormat="1" ht="21" customHeight="1">
      <c r="A28" s="19" t="s">
        <v>13</v>
      </c>
      <c r="B28" s="25">
        <f t="shared" si="0"/>
        <v>16.126976760110626</v>
      </c>
      <c r="C28" s="25">
        <f t="shared" si="1"/>
        <v>15.096693919824109</v>
      </c>
      <c r="D28" s="25">
        <f t="shared" si="2"/>
        <v>17.327276995111827</v>
      </c>
      <c r="J28" s="24"/>
      <c r="K28" s="24"/>
      <c r="L28" s="24"/>
      <c r="N28" s="24"/>
      <c r="O28" s="24"/>
      <c r="P28" s="24"/>
    </row>
    <row r="29" spans="1:16" s="17" customFormat="1" ht="21" customHeight="1">
      <c r="A29" s="19" t="s">
        <v>14</v>
      </c>
      <c r="B29" s="25">
        <f t="shared" si="0"/>
        <v>7.0634579464139655</v>
      </c>
      <c r="C29" s="25">
        <f t="shared" si="1"/>
        <v>8.3226406224041458</v>
      </c>
      <c r="D29" s="25">
        <f t="shared" si="2"/>
        <v>5.5964847980694392</v>
      </c>
      <c r="J29" s="24"/>
      <c r="K29" s="24"/>
      <c r="L29" s="24"/>
      <c r="N29" s="24"/>
      <c r="O29" s="24"/>
      <c r="P29" s="24"/>
    </row>
    <row r="30" spans="1:16" s="17" customFormat="1" ht="21" customHeight="1">
      <c r="A30" s="19" t="s">
        <v>15</v>
      </c>
      <c r="B30" s="25" t="s">
        <v>16</v>
      </c>
      <c r="C30" s="25" t="s">
        <v>16</v>
      </c>
      <c r="D30" s="25" t="s">
        <v>16</v>
      </c>
      <c r="J30" s="24"/>
      <c r="K30" s="24"/>
      <c r="L30" s="24"/>
      <c r="N30" s="24"/>
      <c r="O30" s="24"/>
      <c r="P30" s="24"/>
    </row>
    <row r="31" spans="1:16" s="17" customFormat="1" ht="21" customHeight="1">
      <c r="A31" s="20" t="s">
        <v>17</v>
      </c>
      <c r="B31" s="25">
        <f t="shared" si="0"/>
        <v>30.674447534304417</v>
      </c>
      <c r="C31" s="25">
        <f t="shared" si="1"/>
        <v>27.42141299314606</v>
      </c>
      <c r="D31" s="25">
        <f t="shared" si="2"/>
        <v>34.464298215631445</v>
      </c>
      <c r="J31" s="24"/>
      <c r="K31" s="24"/>
      <c r="L31" s="24"/>
      <c r="N31" s="24"/>
      <c r="O31" s="24"/>
      <c r="P31" s="24"/>
    </row>
    <row r="32" spans="1:16" s="17" customFormat="1" ht="21" customHeight="1">
      <c r="A32" s="19" t="s">
        <v>18</v>
      </c>
      <c r="B32" s="25">
        <f t="shared" si="0"/>
        <v>19.298162188483147</v>
      </c>
      <c r="C32" s="25">
        <f t="shared" si="1"/>
        <v>15.604288395669187</v>
      </c>
      <c r="D32" s="25">
        <f t="shared" si="2"/>
        <v>23.60159946629549</v>
      </c>
      <c r="J32" s="24"/>
      <c r="K32" s="24"/>
      <c r="L32" s="24"/>
      <c r="N32" s="24"/>
      <c r="O32" s="24"/>
      <c r="P32" s="24"/>
    </row>
    <row r="33" spans="1:17" s="17" customFormat="1" ht="21" customHeight="1">
      <c r="A33" s="19" t="s">
        <v>19</v>
      </c>
      <c r="B33" s="25">
        <f t="shared" si="0"/>
        <v>9.2889179699239541</v>
      </c>
      <c r="C33" s="25">
        <f t="shared" si="1"/>
        <v>10.413463271863501</v>
      </c>
      <c r="D33" s="25">
        <f t="shared" si="2"/>
        <v>7.9788000708311539</v>
      </c>
      <c r="J33" s="24"/>
      <c r="K33" s="24"/>
      <c r="L33" s="24"/>
      <c r="N33" s="24"/>
      <c r="O33" s="24"/>
      <c r="P33" s="24"/>
    </row>
    <row r="34" spans="1:17" s="17" customFormat="1" ht="21" customHeight="1">
      <c r="A34" s="19" t="s">
        <v>20</v>
      </c>
      <c r="B34" s="25">
        <f t="shared" si="0"/>
        <v>2.0873673758973168</v>
      </c>
      <c r="C34" s="25">
        <f t="shared" si="1"/>
        <v>1.4036613256133728</v>
      </c>
      <c r="D34" s="25">
        <f t="shared" si="2"/>
        <v>2.8838986785048037</v>
      </c>
      <c r="J34" s="24"/>
      <c r="K34" s="24"/>
      <c r="L34" s="24"/>
      <c r="N34" s="24"/>
      <c r="O34" s="24"/>
      <c r="P34" s="24"/>
    </row>
    <row r="35" spans="1:17" s="17" customFormat="1" ht="21" customHeight="1">
      <c r="A35" s="18" t="s">
        <v>21</v>
      </c>
      <c r="B35" s="25">
        <f t="shared" si="0"/>
        <v>3.795075075988998</v>
      </c>
      <c r="C35" s="25">
        <f t="shared" si="1"/>
        <v>5.9469146668646138</v>
      </c>
      <c r="D35" s="25">
        <f t="shared" si="2"/>
        <v>1.2881386643385728</v>
      </c>
      <c r="J35" s="24"/>
      <c r="K35" s="24"/>
      <c r="L35" s="24"/>
      <c r="N35" s="24"/>
      <c r="O35" s="24"/>
      <c r="P35" s="24"/>
    </row>
    <row r="36" spans="1:17" s="17" customFormat="1" ht="21" customHeight="1">
      <c r="A36" s="26" t="s">
        <v>22</v>
      </c>
      <c r="B36" s="27">
        <f t="shared" si="0"/>
        <v>7.7225364918380779E-2</v>
      </c>
      <c r="C36" s="27">
        <f t="shared" si="1"/>
        <v>7.2109521638158661E-2</v>
      </c>
      <c r="D36" s="27">
        <f>(100/$D$5)*D19</f>
        <v>8.2773616218687077E-2</v>
      </c>
      <c r="J36" s="24"/>
      <c r="K36" s="24"/>
      <c r="L36" s="24"/>
      <c r="N36" s="24"/>
      <c r="O36" s="24"/>
      <c r="P36" s="24"/>
    </row>
    <row r="37" spans="1:17" s="17" customFormat="1" ht="3.75" customHeight="1">
      <c r="A37" s="18"/>
      <c r="B37" s="28"/>
      <c r="C37" s="28"/>
      <c r="D37" s="25"/>
      <c r="N37" s="24"/>
      <c r="O37" s="24"/>
      <c r="P37" s="24"/>
    </row>
    <row r="38" spans="1:17" s="17" customFormat="1" ht="18.75" customHeight="1">
      <c r="A38" s="29" t="s">
        <v>24</v>
      </c>
    </row>
    <row r="39" spans="1:17" ht="18" customHeight="1">
      <c r="A39" s="29" t="s">
        <v>25</v>
      </c>
      <c r="N39" s="30"/>
      <c r="O39" s="30"/>
      <c r="P39" s="30"/>
      <c r="Q39" s="30"/>
    </row>
    <row r="40" spans="1:17">
      <c r="B40" s="30"/>
      <c r="C40" s="30"/>
      <c r="D40" s="30"/>
      <c r="N40" s="30"/>
      <c r="O40" s="30"/>
      <c r="P40" s="30"/>
      <c r="Q40" s="30"/>
    </row>
    <row r="41" spans="1:17">
      <c r="N41" s="30"/>
      <c r="O41" s="30"/>
      <c r="P41" s="30"/>
    </row>
    <row r="42" spans="1:17">
      <c r="N42" s="30"/>
      <c r="O42" s="30"/>
      <c r="P42" s="30"/>
    </row>
  </sheetData>
  <mergeCells count="2">
    <mergeCell ref="B4:D4"/>
    <mergeCell ref="B21:D21"/>
  </mergeCells>
  <pageMargins left="0.7" right="0.7" top="0.75" bottom="0.75" header="0.3" footer="0.3"/>
  <pageSetup paperSize="9" scale="96" orientation="portrait" r:id="rId1"/>
  <headerFooter>
    <oddHeader>&amp;C24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NSO14</dc:creator>
  <cp:lastModifiedBy>NSO14</cp:lastModifiedBy>
  <dcterms:created xsi:type="dcterms:W3CDTF">2024-10-15T03:45:56Z</dcterms:created>
  <dcterms:modified xsi:type="dcterms:W3CDTF">2024-10-15T03:46:24Z</dcterms:modified>
</cp:coreProperties>
</file>