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13_ncr:1_{D60B38B8-BE3F-4C2B-A32E-38B9D38409CD}" xr6:coauthVersionLast="47" xr6:coauthVersionMax="47" xr10:uidLastSave="{00000000-0000-0000-0000-000000000000}"/>
  <bookViews>
    <workbookView xWindow="-120" yWindow="-120" windowWidth="29040" windowHeight="15720" xr2:uid="{8EB5BE16-2E46-4338-83E4-FD8114705F7F}"/>
  </bookViews>
  <sheets>
    <sheet name="ตารางที่1" sheetId="1" r:id="rId1"/>
  </sheets>
  <definedNames>
    <definedName name="_xlnm.Print_Area" localSheetId="0">ตารางที่1!$A$1:$D$34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 l="1"/>
</calcChain>
</file>

<file path=xl/sharedStrings.xml><?xml version="1.0" encoding="utf-8"?>
<sst xmlns="http://schemas.openxmlformats.org/spreadsheetml/2006/main" count="42" uniqueCount="24">
  <si>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</si>
  <si>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</si>
  <si>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 xml:space="preserve">                      รวม</t>
  </si>
  <si>
    <t xml:space="preserve">                      ชาย</t>
  </si>
  <si>
    <t xml:space="preserve">  หญิง</t>
  </si>
  <si>
    <t xml:space="preserve"> </t>
  </si>
  <si>
    <t>จำนวน</t>
  </si>
  <si>
    <t>ยอดรวม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</si>
  <si>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</si>
  <si>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</si>
  <si>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</si>
  <si>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</si>
  <si>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</si>
  <si>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n.a.</t>
  </si>
  <si>
    <t xml:space="preserve"> 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</si>
  <si>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</si>
  <si>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</si>
  <si>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
          ทำงานได้</t>
  </si>
  <si>
    <t xml:space="preserve">    2.4 ดูแลเด็ก/ผู้สูงอายุ/ผู้ป่วย/ผู้พิการ</t>
  </si>
  <si>
    <t xml:space="preserve">    2.5  อื่นๆ</t>
  </si>
  <si>
    <t xml:space="preserve">     2.1  ทำงานบ้าน</t>
  </si>
  <si>
    <t xml:space="preserve">     2.2  เรียนหนังสือ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</si>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</sst>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7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4" fontId="3" fillId="0" borderId="0" xfId="1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4" fontId="4" fillId="0" borderId="0" xfId="1" applyNumberFormat="1" applyFont="1"/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166" fontId="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/>
    </xf>
    <xf numFmtId="166" fontId="4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2" applyFont="1"/>
    <xf numFmtId="166" fontId="4" fillId="0" borderId="0" xfId="0" applyNumberFormat="1" applyFont="1"/>
    <xf numFmtId="166" fontId="4" fillId="0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4D700D03-FBB7-4AB3-8789-569336291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C775-8878-46A5-8E9B-BB1C3F269811}">
  <sheetPr>
    <tabColor rgb="FFFFFF00"/>
  </sheetPr>
  <dimension ref="A1:Q38"/>
  <sheetViews>
    <sheetView showGridLines="0" tabSelected="1" zoomScale="110" zoomScaleNormal="110" zoomScaleSheetLayoutView="80" workbookViewId="0">
      <selection activeCell="J15" sqref="J15"/>
    </sheetView>
  </sheetViews>
  <sheetFormatPr defaultRowHeight="24" customHeight="1" x14ac:dyDescent="0.3"/>
  <cols>
    <col min="1" max="1" width="32.85546875" style="3" customWidth="1"/>
    <col min="2" max="4" width="19.28515625" style="3" customWidth="1"/>
    <col min="5" max="16384" width="9.140625" style="3"/>
  </cols>
  <sheetData>
    <row r="1" spans="1:13" ht="26.25" customHeight="1" x14ac:dyDescent="0.35">
      <c r="A1" s="1" t="s">
        <v>0</v>
      </c>
      <c r="B1" s="2"/>
      <c r="C1" s="2"/>
      <c r="D1" s="2"/>
    </row>
    <row r="2" spans="1:13" ht="11.25" customHeight="1" x14ac:dyDescent="0.3">
      <c r="A2" s="4"/>
      <c r="B2" s="4"/>
      <c r="C2" s="4"/>
      <c r="D2" s="4"/>
    </row>
    <row r="3" spans="1:13" s="2" customFormat="1" ht="24" customHeight="1" x14ac:dyDescent="0.3">
      <c r="A3" s="5" t="s">
        <v>1</v>
      </c>
      <c r="B3" s="6" t="s">
        <v>2</v>
      </c>
      <c r="C3" s="7" t="s">
        <v>3</v>
      </c>
      <c r="D3" s="8" t="s">
        <v>4</v>
      </c>
    </row>
    <row r="4" spans="1:13" s="2" customFormat="1" ht="24" customHeight="1" x14ac:dyDescent="0.3">
      <c r="A4" s="2" t="s">
        <v>5</v>
      </c>
      <c r="C4" s="9" t="s">
        <v>6</v>
      </c>
      <c r="D4" s="10"/>
    </row>
    <row r="5" spans="1:13" s="12" customFormat="1" ht="24" customHeight="1" x14ac:dyDescent="0.3">
      <c r="A5" s="4" t="s">
        <v>7</v>
      </c>
      <c r="B5" s="11">
        <v>792983</v>
      </c>
      <c r="C5" s="11">
        <v>384765</v>
      </c>
      <c r="D5" s="11">
        <v>408218</v>
      </c>
      <c r="F5" s="13"/>
      <c r="G5" s="13"/>
      <c r="H5" s="14"/>
      <c r="I5" s="14"/>
      <c r="J5" s="15"/>
      <c r="K5" s="15"/>
      <c r="L5" s="15"/>
      <c r="M5" s="15"/>
    </row>
    <row r="6" spans="1:13" s="17" customFormat="1" ht="24" customHeight="1" x14ac:dyDescent="0.3">
      <c r="A6" s="3" t="s">
        <v>8</v>
      </c>
      <c r="B6" s="16">
        <v>543256</v>
      </c>
      <c r="C6" s="16">
        <v>295136</v>
      </c>
      <c r="D6" s="16">
        <v>248120</v>
      </c>
      <c r="F6" s="13"/>
      <c r="G6" s="13"/>
      <c r="H6" s="14"/>
      <c r="I6" s="14"/>
      <c r="J6" s="15"/>
      <c r="K6" s="15"/>
      <c r="L6" s="15"/>
      <c r="M6" s="15"/>
    </row>
    <row r="7" spans="1:13" s="17" customFormat="1" ht="24" customHeight="1" x14ac:dyDescent="0.3">
      <c r="A7" s="3" t="s">
        <v>9</v>
      </c>
      <c r="B7" s="16">
        <v>543256</v>
      </c>
      <c r="C7" s="16">
        <v>295136</v>
      </c>
      <c r="D7" s="16">
        <v>248120</v>
      </c>
      <c r="F7" s="13"/>
      <c r="G7" s="13"/>
      <c r="H7" s="14"/>
      <c r="I7" s="14"/>
      <c r="J7" s="15"/>
      <c r="K7" s="15"/>
      <c r="L7" s="15"/>
      <c r="M7" s="15"/>
    </row>
    <row r="8" spans="1:13" s="17" customFormat="1" ht="24" customHeight="1" x14ac:dyDescent="0.3">
      <c r="A8" s="3" t="s">
        <v>10</v>
      </c>
      <c r="B8" s="16">
        <v>525734</v>
      </c>
      <c r="C8" s="16">
        <v>282903</v>
      </c>
      <c r="D8" s="16">
        <v>242831</v>
      </c>
      <c r="F8" s="13"/>
      <c r="G8" s="13"/>
      <c r="H8" s="14"/>
      <c r="I8" s="14"/>
      <c r="J8" s="15"/>
      <c r="K8" s="15"/>
      <c r="L8" s="15"/>
      <c r="M8" s="15"/>
    </row>
    <row r="9" spans="1:13" s="17" customFormat="1" ht="24" customHeight="1" x14ac:dyDescent="0.3">
      <c r="A9" s="3" t="s">
        <v>11</v>
      </c>
      <c r="B9" s="16">
        <v>17522</v>
      </c>
      <c r="C9" s="16">
        <v>12233</v>
      </c>
      <c r="D9" s="16">
        <v>5289</v>
      </c>
      <c r="F9" s="13"/>
      <c r="G9" s="13"/>
      <c r="H9" s="14"/>
      <c r="I9" s="14"/>
      <c r="J9" s="18"/>
      <c r="K9" s="15"/>
      <c r="L9" s="15"/>
      <c r="M9" s="15"/>
    </row>
    <row r="10" spans="1:13" s="17" customFormat="1" ht="24" customHeight="1" x14ac:dyDescent="0.3">
      <c r="A10" s="3" t="s">
        <v>12</v>
      </c>
      <c r="B10" s="19" t="s">
        <v>13</v>
      </c>
      <c r="C10" s="19" t="s">
        <v>13</v>
      </c>
      <c r="D10" s="19" t="s">
        <v>13</v>
      </c>
      <c r="F10" s="13"/>
      <c r="G10" s="13"/>
      <c r="H10" s="14"/>
      <c r="I10" s="14"/>
      <c r="J10" s="15"/>
      <c r="K10" s="15"/>
      <c r="L10" s="15"/>
      <c r="M10" s="15"/>
    </row>
    <row r="11" spans="1:13" s="17" customFormat="1" ht="24" customHeight="1" x14ac:dyDescent="0.3">
      <c r="A11" s="3" t="s">
        <v>14</v>
      </c>
      <c r="B11" s="16">
        <v>249727</v>
      </c>
      <c r="C11" s="16">
        <v>89629</v>
      </c>
      <c r="D11" s="16">
        <v>160098</v>
      </c>
      <c r="F11" s="13"/>
      <c r="G11" s="13"/>
      <c r="H11" s="14"/>
      <c r="I11" s="14"/>
      <c r="J11" s="15"/>
      <c r="K11" s="15"/>
      <c r="L11" s="15"/>
      <c r="M11" s="15"/>
    </row>
    <row r="12" spans="1:13" s="17" customFormat="1" ht="24" customHeight="1" x14ac:dyDescent="0.3">
      <c r="A12" s="3" t="s">
        <v>15</v>
      </c>
      <c r="B12" s="16">
        <v>49555</v>
      </c>
      <c r="C12" s="16">
        <v>4689</v>
      </c>
      <c r="D12" s="16">
        <v>44866</v>
      </c>
      <c r="F12" s="13"/>
      <c r="G12" s="13"/>
      <c r="H12" s="14"/>
      <c r="I12" s="14"/>
      <c r="J12" s="15"/>
      <c r="K12" s="15"/>
      <c r="L12" s="15"/>
      <c r="M12" s="15"/>
    </row>
    <row r="13" spans="1:13" s="17" customFormat="1" ht="24" customHeight="1" x14ac:dyDescent="0.3">
      <c r="A13" s="3" t="s">
        <v>16</v>
      </c>
      <c r="B13" s="16">
        <v>56181</v>
      </c>
      <c r="C13" s="16">
        <v>25220</v>
      </c>
      <c r="D13" s="16">
        <v>30962</v>
      </c>
      <c r="F13" s="13"/>
      <c r="G13" s="13"/>
      <c r="H13" s="14"/>
      <c r="I13" s="14"/>
      <c r="J13" s="15"/>
      <c r="K13" s="15"/>
      <c r="L13" s="15"/>
      <c r="M13" s="15"/>
    </row>
    <row r="14" spans="1:13" s="17" customFormat="1" ht="49.5" customHeight="1" x14ac:dyDescent="0.3">
      <c r="A14" s="20" t="s">
        <v>17</v>
      </c>
      <c r="B14" s="16">
        <v>96062</v>
      </c>
      <c r="C14" s="16">
        <v>34286</v>
      </c>
      <c r="D14" s="16">
        <v>61776</v>
      </c>
      <c r="F14" s="13"/>
      <c r="G14" s="13"/>
      <c r="H14" s="14"/>
      <c r="I14" s="14"/>
      <c r="J14" s="15"/>
      <c r="K14" s="15"/>
      <c r="L14" s="15"/>
      <c r="M14" s="15"/>
    </row>
    <row r="15" spans="1:13" s="17" customFormat="1" ht="23.25" customHeight="1" x14ac:dyDescent="0.3">
      <c r="A15" s="20" t="s">
        <v>18</v>
      </c>
      <c r="B15" s="16">
        <v>11225</v>
      </c>
      <c r="C15" s="16">
        <v>2000</v>
      </c>
      <c r="D15" s="16">
        <v>9225</v>
      </c>
      <c r="F15" s="13"/>
      <c r="G15" s="13"/>
      <c r="H15" s="14"/>
      <c r="I15" s="14"/>
      <c r="J15" s="15"/>
      <c r="K15" s="15"/>
      <c r="L15" s="15"/>
      <c r="M15" s="15"/>
    </row>
    <row r="16" spans="1:13" s="17" customFormat="1" ht="25.5" customHeight="1" x14ac:dyDescent="0.3">
      <c r="A16" s="3" t="s">
        <v>19</v>
      </c>
      <c r="B16" s="16">
        <v>36704</v>
      </c>
      <c r="C16" s="16">
        <v>23435</v>
      </c>
      <c r="D16" s="16">
        <v>13269</v>
      </c>
      <c r="F16" s="13"/>
      <c r="G16" s="13"/>
      <c r="H16" s="14"/>
      <c r="I16" s="14"/>
      <c r="J16" s="15"/>
      <c r="K16" s="15"/>
      <c r="L16" s="15"/>
      <c r="M16" s="15"/>
    </row>
    <row r="17" spans="1:17" s="17" customFormat="1" ht="24" customHeight="1" x14ac:dyDescent="0.5"/>
    <row r="18" spans="1:17" s="17" customFormat="1" ht="28.5" customHeight="1" x14ac:dyDescent="0.5">
      <c r="A18" s="12"/>
    </row>
    <row r="19" spans="1:17" s="17" customFormat="1" ht="24" customHeight="1" x14ac:dyDescent="0.3">
      <c r="A19" s="4" t="s">
        <v>7</v>
      </c>
      <c r="B19" s="21">
        <f>SUM(B20+B25)</f>
        <v>100</v>
      </c>
      <c r="C19" s="21">
        <f>SUM(C20+C25)</f>
        <v>100.00000000000001</v>
      </c>
      <c r="D19" s="21">
        <f>SUM(D20+D25)</f>
        <v>100</v>
      </c>
      <c r="N19" s="22"/>
      <c r="O19" s="22"/>
      <c r="P19" s="22"/>
    </row>
    <row r="20" spans="1:17" s="17" customFormat="1" ht="24" customHeight="1" x14ac:dyDescent="0.3">
      <c r="A20" s="3" t="s">
        <v>8</v>
      </c>
      <c r="B20" s="23">
        <f>(100/$B$5)*B6</f>
        <v>68.507899917148293</v>
      </c>
      <c r="C20" s="23">
        <f>(100/$C$5)*C6</f>
        <v>76.705521552116238</v>
      </c>
      <c r="D20" s="23">
        <f>(100/$D$5)*D6</f>
        <v>60.781249234477656</v>
      </c>
      <c r="J20" s="22"/>
      <c r="K20" s="22"/>
      <c r="L20" s="22"/>
      <c r="N20" s="22"/>
      <c r="O20" s="22"/>
      <c r="P20" s="22"/>
      <c r="Q20" s="22"/>
    </row>
    <row r="21" spans="1:17" s="17" customFormat="1" ht="24" customHeight="1" x14ac:dyDescent="0.3">
      <c r="A21" s="3" t="s">
        <v>9</v>
      </c>
      <c r="B21" s="23">
        <f>(100/$B$5)*B7</f>
        <v>68.507899917148293</v>
      </c>
      <c r="C21" s="23">
        <f t="shared" ref="C21:C30" si="0">(100/$C$5)*C7</f>
        <v>76.705521552116238</v>
      </c>
      <c r="D21" s="23">
        <f t="shared" ref="D21:D29" si="1">(100/$D$5)*D7</f>
        <v>60.781249234477656</v>
      </c>
      <c r="J21" s="22"/>
      <c r="K21" s="22"/>
      <c r="L21" s="22"/>
      <c r="N21" s="22"/>
      <c r="O21" s="22"/>
      <c r="P21" s="22"/>
    </row>
    <row r="22" spans="1:17" s="17" customFormat="1" ht="24" customHeight="1" x14ac:dyDescent="0.3">
      <c r="A22" s="3" t="s">
        <v>10</v>
      </c>
      <c r="B22" s="23">
        <f t="shared" ref="B22:B29" si="2">(100/$B$5)*B8</f>
        <v>66.298268689240501</v>
      </c>
      <c r="C22" s="23">
        <f t="shared" si="0"/>
        <v>73.526178316634841</v>
      </c>
      <c r="D22" s="23">
        <f t="shared" si="1"/>
        <v>59.485617978629065</v>
      </c>
      <c r="J22" s="22"/>
      <c r="K22" s="22"/>
      <c r="L22" s="22"/>
      <c r="N22" s="22"/>
      <c r="O22" s="22"/>
      <c r="P22" s="22"/>
    </row>
    <row r="23" spans="1:17" s="17" customFormat="1" ht="24" customHeight="1" x14ac:dyDescent="0.3">
      <c r="A23" s="3" t="s">
        <v>11</v>
      </c>
      <c r="B23" s="23">
        <f t="shared" si="2"/>
        <v>2.2096312279077863</v>
      </c>
      <c r="C23" s="23">
        <f t="shared" si="0"/>
        <v>3.1793432354813977</v>
      </c>
      <c r="D23" s="23">
        <f t="shared" si="1"/>
        <v>1.2956312558485907</v>
      </c>
      <c r="J23" s="22"/>
      <c r="K23" s="22"/>
      <c r="L23" s="22"/>
      <c r="N23" s="22"/>
      <c r="O23" s="22"/>
      <c r="P23" s="22"/>
    </row>
    <row r="24" spans="1:17" s="17" customFormat="1" ht="24" customHeight="1" x14ac:dyDescent="0.3">
      <c r="A24" s="3" t="s">
        <v>12</v>
      </c>
      <c r="B24" s="23" t="s">
        <v>13</v>
      </c>
      <c r="C24" s="23" t="s">
        <v>13</v>
      </c>
      <c r="D24" s="23" t="s">
        <v>13</v>
      </c>
      <c r="J24" s="22"/>
      <c r="K24" s="22"/>
      <c r="L24" s="22"/>
      <c r="N24" s="22"/>
      <c r="O24" s="22"/>
      <c r="P24" s="22"/>
    </row>
    <row r="25" spans="1:17" s="17" customFormat="1" ht="24" customHeight="1" x14ac:dyDescent="0.3">
      <c r="A25" s="3" t="s">
        <v>14</v>
      </c>
      <c r="B25" s="23">
        <f t="shared" si="2"/>
        <v>31.492100082851714</v>
      </c>
      <c r="C25" s="23">
        <f t="shared" si="0"/>
        <v>23.294478447883776</v>
      </c>
      <c r="D25" s="23">
        <f>(100/$D$5)*D11</f>
        <v>39.218750765522344</v>
      </c>
      <c r="J25" s="22"/>
      <c r="K25" s="22"/>
      <c r="L25" s="22"/>
      <c r="N25" s="22"/>
      <c r="O25" s="22"/>
      <c r="P25" s="22"/>
    </row>
    <row r="26" spans="1:17" s="17" customFormat="1" ht="24" customHeight="1" x14ac:dyDescent="0.3">
      <c r="A26" s="3" t="s">
        <v>20</v>
      </c>
      <c r="B26" s="29">
        <f>(100/$B$5)*B12+0.05</f>
        <v>6.2991881919284527</v>
      </c>
      <c r="C26" s="29">
        <f t="shared" si="0"/>
        <v>1.2186659389497487</v>
      </c>
      <c r="D26" s="29">
        <f t="shared" si="1"/>
        <v>10.990696147646601</v>
      </c>
      <c r="J26" s="22"/>
      <c r="K26" s="22"/>
      <c r="L26" s="22"/>
      <c r="N26" s="22"/>
      <c r="O26" s="22"/>
      <c r="P26" s="22"/>
    </row>
    <row r="27" spans="1:17" s="17" customFormat="1" ht="24" customHeight="1" x14ac:dyDescent="0.3">
      <c r="A27" s="3" t="s">
        <v>21</v>
      </c>
      <c r="B27" s="29">
        <f t="shared" si="2"/>
        <v>7.084767264872009</v>
      </c>
      <c r="C27" s="29">
        <f t="shared" si="0"/>
        <v>6.5546502410562297</v>
      </c>
      <c r="D27" s="29">
        <f t="shared" si="1"/>
        <v>7.5846728953647311</v>
      </c>
      <c r="J27" s="22"/>
      <c r="K27" s="22"/>
      <c r="L27" s="22"/>
      <c r="N27" s="22"/>
      <c r="O27" s="22"/>
      <c r="P27" s="22"/>
    </row>
    <row r="28" spans="1:17" s="17" customFormat="1" ht="37.5" x14ac:dyDescent="0.3">
      <c r="A28" s="20" t="s">
        <v>17</v>
      </c>
      <c r="B28" s="29">
        <f>(100/$B$5)*B14</f>
        <v>12.114004966058541</v>
      </c>
      <c r="C28" s="29">
        <f t="shared" si="0"/>
        <v>8.910893662365341</v>
      </c>
      <c r="D28" s="29">
        <f t="shared" si="1"/>
        <v>15.133090652543492</v>
      </c>
      <c r="J28" s="22"/>
      <c r="K28" s="22"/>
      <c r="L28" s="22"/>
      <c r="N28" s="22"/>
      <c r="O28" s="22"/>
      <c r="P28" s="22"/>
    </row>
    <row r="29" spans="1:17" s="17" customFormat="1" ht="18.75" x14ac:dyDescent="0.3">
      <c r="A29" s="20" t="s">
        <v>18</v>
      </c>
      <c r="B29" s="29">
        <f t="shared" si="2"/>
        <v>1.4155410645625441</v>
      </c>
      <c r="C29" s="29">
        <f t="shared" si="0"/>
        <v>0.5197977986563227</v>
      </c>
      <c r="D29" s="29">
        <f t="shared" si="1"/>
        <v>2.2598219578754488</v>
      </c>
      <c r="J29" s="22"/>
      <c r="K29" s="22"/>
      <c r="L29" s="22"/>
      <c r="N29" s="22"/>
      <c r="O29" s="22"/>
      <c r="P29" s="22"/>
    </row>
    <row r="30" spans="1:17" s="17" customFormat="1" ht="18.75" x14ac:dyDescent="0.3">
      <c r="A30" s="3" t="s">
        <v>19</v>
      </c>
      <c r="B30" s="29">
        <f>(100/$B$5)*B16</f>
        <v>4.6285985954301667</v>
      </c>
      <c r="C30" s="29">
        <f t="shared" si="0"/>
        <v>6.0907307057554618</v>
      </c>
      <c r="D30" s="29">
        <f>(100/$D$5)*D16-0.05</f>
        <v>3.2004691120920685</v>
      </c>
      <c r="J30" s="22"/>
      <c r="K30" s="22"/>
      <c r="L30" s="22"/>
      <c r="N30" s="22"/>
      <c r="O30" s="22"/>
      <c r="P30" s="22"/>
    </row>
    <row r="31" spans="1:17" s="17" customFormat="1" ht="11.25" customHeight="1" x14ac:dyDescent="0.5">
      <c r="A31" s="24"/>
      <c r="B31" s="24" t="s">
        <v>5</v>
      </c>
      <c r="C31" s="24" t="s">
        <v>5</v>
      </c>
      <c r="D31" s="24" t="s">
        <v>5</v>
      </c>
      <c r="J31" s="22"/>
      <c r="K31" s="22"/>
      <c r="L31" s="22"/>
      <c r="N31" s="22"/>
      <c r="O31" s="22"/>
      <c r="P31" s="22"/>
    </row>
    <row r="32" spans="1:17" s="17" customFormat="1" ht="6.75" customHeight="1" x14ac:dyDescent="0.5">
      <c r="B32" s="25"/>
      <c r="C32" s="25"/>
      <c r="D32" s="25"/>
      <c r="J32" s="22"/>
      <c r="K32" s="22"/>
      <c r="L32" s="22"/>
    </row>
    <row r="33" spans="1:16" ht="18.75" x14ac:dyDescent="0.3">
      <c r="A33" s="26" t="s">
        <v>22</v>
      </c>
    </row>
    <row r="34" spans="1:16" ht="18" customHeight="1" x14ac:dyDescent="0.3">
      <c r="A34" s="27" t="s">
        <v>23</v>
      </c>
      <c r="N34" s="28"/>
      <c r="O34" s="28"/>
      <c r="P34" s="28"/>
    </row>
    <row r="35" spans="1:16" ht="24" customHeight="1" x14ac:dyDescent="0.3">
      <c r="A35" s="27"/>
      <c r="N35" s="28"/>
      <c r="O35" s="28"/>
      <c r="P35" s="28"/>
    </row>
    <row r="36" spans="1:16" ht="24" customHeight="1" x14ac:dyDescent="0.3">
      <c r="N36" s="28"/>
      <c r="O36" s="28"/>
      <c r="P36" s="28"/>
    </row>
    <row r="37" spans="1:16" ht="24" customHeight="1" x14ac:dyDescent="0.3">
      <c r="N37" s="28"/>
      <c r="O37" s="28"/>
      <c r="P37" s="28"/>
    </row>
    <row r="38" spans="1:16" ht="24" customHeight="1" x14ac:dyDescent="0.3">
      <c r="N38" s="28"/>
      <c r="O38" s="28"/>
      <c r="P38" s="28"/>
    </row>
  </sheetData>
  <pageMargins left="1.1023622047244095" right="0.6692913385826772" top="0.86614173228346458" bottom="0.78740157480314965" header="0.51181102362204722" footer="0.51181102362204722"/>
  <pageSetup paperSize="9" scale="94" firstPageNumber="7" orientation="portrait" useFirstPageNumber="1" horizontalDpi="300" verticalDpi="300" r:id="rId1"/>
  <headerFooter alignWithMargins="0">
    <oddHeader>&amp;C&amp;"TH SarabunPSK,Regular"18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cp:lastPrinted>2024-10-15T03:39:58Z</cp:lastPrinted>
  <dcterms:created xsi:type="dcterms:W3CDTF">2024-10-15T03:38:46Z</dcterms:created>
  <dcterms:modified xsi:type="dcterms:W3CDTF">2024-10-15T03:40:25Z</dcterms:modified>
</cp:coreProperties>
</file>