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ocuments\สรง\"/>
    </mc:Choice>
  </mc:AlternateContent>
  <xr:revisionPtr revIDLastSave="0" documentId="8_{4B3D8D0C-BA35-4BB8-9D76-C72FE01664CB}" xr6:coauthVersionLast="47" xr6:coauthVersionMax="47" xr10:uidLastSave="{00000000-0000-0000-0000-000000000000}"/>
  <bookViews>
    <workbookView xWindow="-108" yWindow="-108" windowWidth="23256" windowHeight="12456" xr2:uid="{5175C203-3826-438F-8B7A-FA4A37E80053}"/>
  </bookViews>
  <sheets>
    <sheet name="ตารางที่ 1" sheetId="1" r:id="rId1"/>
  </sheets>
  <definedNames>
    <definedName name="_xlnm.Print_Area" localSheetId="0">'ตารางที่ 1'!$A$1:$D$32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C19" i="1" s="1"/>
  <c r="B32" i="1"/>
  <c r="D31" i="1"/>
  <c r="C31" i="1"/>
  <c r="B31" i="1"/>
  <c r="D30" i="1"/>
  <c r="C30" i="1"/>
  <c r="B30" i="1"/>
  <c r="C29" i="1"/>
  <c r="B29" i="1"/>
  <c r="D28" i="1"/>
  <c r="C28" i="1"/>
  <c r="B28" i="1"/>
  <c r="D27" i="1"/>
  <c r="C27" i="1"/>
  <c r="D26" i="1"/>
  <c r="C26" i="1"/>
  <c r="B26" i="1"/>
  <c r="D25" i="1"/>
  <c r="C25" i="1"/>
  <c r="B25" i="1"/>
  <c r="D24" i="1"/>
  <c r="C24" i="1"/>
  <c r="B24" i="1"/>
  <c r="D23" i="1"/>
  <c r="C23" i="1"/>
  <c r="D22" i="1"/>
  <c r="C22" i="1"/>
  <c r="B22" i="1"/>
  <c r="D21" i="1"/>
  <c r="C21" i="1"/>
  <c r="B21" i="1"/>
  <c r="D19" i="1"/>
  <c r="B19" i="1"/>
  <c r="I17" i="1"/>
  <c r="H17" i="1"/>
  <c r="G17" i="1"/>
</calcChain>
</file>

<file path=xl/sharedStrings.xml><?xml version="1.0" encoding="utf-8"?>
<sst xmlns="http://schemas.openxmlformats.org/spreadsheetml/2006/main" count="35" uniqueCount="22">
  <si>
    <t>ตารางที่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</si>
  <si>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</si>
  <si>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</si>
  <si>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</si>
  <si>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</si>
  <si>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</si>
  <si>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</si>
  <si>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</si>
  <si>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</si>
  <si>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</si>
  <si>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</si>
  <si>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</si>
  <si>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</si>
  <si>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</si>
  <si>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</si>
  <si>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</si>
  <si>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เด็ก/ชรา/ป่วย/พิการจนไม่สามารถทำงานได้</t>
  </si>
  <si>
    <t xml:space="preserve">   2.4  ดูแลเด็ก/ผู้สูงอายุ/ผู้ป่วย/ผู้พิการ</t>
  </si>
  <si>
    <t xml:space="preserve">   2.5  อื่นๆ</t>
  </si>
  <si>
    <t>ผู้มีอายุต่ำกว่า  15  ปี</t>
  </si>
  <si>
    <t>ร้อยละ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</si>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</sst>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#,##0.0_ ;\-#,##0.0\ "/>
    <numFmt numFmtId="166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3" fillId="0" borderId="0" xfId="0" applyFont="1"/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5" fillId="0" borderId="0" xfId="0" applyFont="1"/>
    <xf numFmtId="3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quotePrefix="1" applyFont="1"/>
    <xf numFmtId="165" fontId="4" fillId="0" borderId="0" xfId="1" applyNumberFormat="1" applyFont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6" fontId="4" fillId="0" borderId="0" xfId="0" applyNumberFormat="1" applyFont="1"/>
    <xf numFmtId="166" fontId="3" fillId="0" borderId="0" xfId="0" applyNumberFormat="1" applyFont="1"/>
    <xf numFmtId="0" fontId="6" fillId="0" borderId="1" xfId="0" applyFont="1" applyBorder="1" applyAlignment="1">
      <alignment vertical="center"/>
    </xf>
    <xf numFmtId="166" fontId="6" fillId="0" borderId="1" xfId="0" applyNumberFormat="1" applyFont="1" applyBorder="1"/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F61D-FA9A-4036-BAFF-B3DA80DD7AF4}">
  <sheetPr>
    <tabColor rgb="FF00B0F0"/>
  </sheetPr>
  <dimension ref="A1:L33"/>
  <sheetViews>
    <sheetView tabSelected="1" view="pageLayout" zoomScale="110" zoomScaleNormal="115" zoomScalePageLayoutView="110" workbookViewId="0">
      <selection activeCell="I22" sqref="I22"/>
    </sheetView>
  </sheetViews>
  <sheetFormatPr defaultColWidth="9.125" defaultRowHeight="26.25" customHeight="1" x14ac:dyDescent="0.35"/>
  <cols>
    <col min="1" max="1" width="46.25" style="4" customWidth="1"/>
    <col min="2" max="4" width="13.75" style="19" customWidth="1"/>
    <col min="5" max="6" width="9.125" style="19"/>
    <col min="7" max="7" width="9.25" style="19" customWidth="1"/>
    <col min="8" max="8" width="11" style="19" customWidth="1"/>
    <col min="9" max="16384" width="9.125" style="19"/>
  </cols>
  <sheetData>
    <row r="1" spans="1:12" s="4" customFormat="1" ht="24.75" customHeight="1" x14ac:dyDescent="0.4">
      <c r="A1" s="1" t="s">
        <v>0</v>
      </c>
      <c r="B1" s="2"/>
      <c r="C1" s="2"/>
      <c r="D1" s="2"/>
      <c r="E1" s="3"/>
      <c r="F1" s="3"/>
      <c r="G1" s="3"/>
    </row>
    <row r="2" spans="1:12" s="4" customFormat="1" ht="30" customHeight="1" x14ac:dyDescent="0.35">
      <c r="A2" s="5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L2" s="8"/>
    </row>
    <row r="3" spans="1:12" s="4" customFormat="1" ht="18.75" customHeight="1" x14ac:dyDescent="0.35">
      <c r="C3" s="9" t="s">
        <v>5</v>
      </c>
      <c r="D3" s="10"/>
    </row>
    <row r="4" spans="1:12" s="16" customFormat="1" ht="0.75" hidden="1" customHeight="1" x14ac:dyDescent="0.35">
      <c r="A4" s="7" t="s">
        <v>6</v>
      </c>
      <c r="B4" s="11">
        <v>276238</v>
      </c>
      <c r="C4" s="12">
        <v>131174</v>
      </c>
      <c r="D4" s="13">
        <v>145064</v>
      </c>
      <c r="E4" s="14"/>
      <c r="F4" s="15"/>
      <c r="G4" s="15"/>
    </row>
    <row r="5" spans="1:12" ht="21" customHeight="1" x14ac:dyDescent="0.35">
      <c r="A5" s="7" t="s">
        <v>7</v>
      </c>
      <c r="B5" s="17">
        <v>207595</v>
      </c>
      <c r="C5" s="18">
        <v>100745</v>
      </c>
      <c r="D5" s="18">
        <v>106850</v>
      </c>
    </row>
    <row r="6" spans="1:12" ht="21" customHeight="1" x14ac:dyDescent="0.35">
      <c r="A6" s="16" t="s">
        <v>8</v>
      </c>
      <c r="B6" s="20">
        <v>123680</v>
      </c>
      <c r="C6" s="21">
        <v>67547</v>
      </c>
      <c r="D6" s="21">
        <v>56133</v>
      </c>
    </row>
    <row r="7" spans="1:12" ht="21" customHeight="1" x14ac:dyDescent="0.35">
      <c r="A7" s="16" t="s">
        <v>9</v>
      </c>
      <c r="B7" s="20">
        <v>123267</v>
      </c>
      <c r="C7" s="21">
        <v>67392</v>
      </c>
      <c r="D7" s="21">
        <v>55875</v>
      </c>
    </row>
    <row r="8" spans="1:12" ht="21" customHeight="1" x14ac:dyDescent="0.35">
      <c r="A8" s="16" t="s">
        <v>10</v>
      </c>
      <c r="B8" s="20">
        <v>122374</v>
      </c>
      <c r="C8" s="21">
        <v>67109</v>
      </c>
      <c r="D8" s="21">
        <v>55265</v>
      </c>
      <c r="G8" s="22"/>
      <c r="H8" s="22"/>
      <c r="I8" s="22"/>
    </row>
    <row r="9" spans="1:12" ht="21" customHeight="1" x14ac:dyDescent="0.35">
      <c r="A9" s="16" t="s">
        <v>11</v>
      </c>
      <c r="B9" s="20">
        <v>894</v>
      </c>
      <c r="C9" s="21">
        <v>283</v>
      </c>
      <c r="D9" s="21">
        <v>610</v>
      </c>
      <c r="G9" s="22"/>
      <c r="H9" s="22"/>
      <c r="I9" s="22"/>
    </row>
    <row r="10" spans="1:12" ht="21" customHeight="1" x14ac:dyDescent="0.35">
      <c r="A10" s="16" t="s">
        <v>12</v>
      </c>
      <c r="B10" s="20">
        <v>412</v>
      </c>
      <c r="C10" s="23">
        <v>155</v>
      </c>
      <c r="D10" s="23">
        <v>258</v>
      </c>
    </row>
    <row r="11" spans="1:12" ht="21" customHeight="1" x14ac:dyDescent="0.35">
      <c r="A11" s="16" t="s">
        <v>13</v>
      </c>
      <c r="B11" s="20">
        <v>83915</v>
      </c>
      <c r="C11" s="21">
        <v>33198</v>
      </c>
      <c r="D11" s="21">
        <v>50717</v>
      </c>
    </row>
    <row r="12" spans="1:12" ht="21" customHeight="1" x14ac:dyDescent="0.35">
      <c r="A12" s="16" t="s">
        <v>14</v>
      </c>
      <c r="B12" s="20">
        <v>29790</v>
      </c>
      <c r="C12" s="21">
        <v>6403</v>
      </c>
      <c r="D12" s="21">
        <v>23387</v>
      </c>
      <c r="G12" s="22"/>
      <c r="H12" s="22"/>
      <c r="I12" s="22"/>
    </row>
    <row r="13" spans="1:12" ht="21" customHeight="1" x14ac:dyDescent="0.35">
      <c r="A13" s="16" t="s">
        <v>15</v>
      </c>
      <c r="B13" s="20">
        <v>14133</v>
      </c>
      <c r="C13" s="21">
        <v>6935</v>
      </c>
      <c r="D13" s="21">
        <v>7198</v>
      </c>
      <c r="G13" s="22"/>
      <c r="H13" s="22"/>
      <c r="I13" s="22"/>
    </row>
    <row r="14" spans="1:12" ht="21" customHeight="1" x14ac:dyDescent="0.35">
      <c r="A14" s="16" t="s">
        <v>16</v>
      </c>
      <c r="B14" s="20">
        <v>29229</v>
      </c>
      <c r="C14" s="21">
        <v>12190</v>
      </c>
      <c r="D14" s="21">
        <v>17039</v>
      </c>
      <c r="G14" s="22"/>
      <c r="H14" s="22"/>
      <c r="I14" s="22"/>
    </row>
    <row r="15" spans="1:12" ht="21" customHeight="1" x14ac:dyDescent="0.35">
      <c r="A15" s="24" t="s">
        <v>17</v>
      </c>
      <c r="B15" s="20">
        <v>1775</v>
      </c>
      <c r="C15" s="21">
        <v>629</v>
      </c>
      <c r="D15" s="21">
        <v>1145</v>
      </c>
      <c r="G15" s="22"/>
      <c r="H15" s="22"/>
      <c r="I15" s="22"/>
    </row>
    <row r="16" spans="1:12" ht="21" customHeight="1" x14ac:dyDescent="0.35">
      <c r="A16" s="16" t="s">
        <v>18</v>
      </c>
      <c r="B16" s="20">
        <v>8988</v>
      </c>
      <c r="C16" s="21">
        <v>7040</v>
      </c>
      <c r="D16" s="21">
        <v>1948</v>
      </c>
      <c r="G16" s="22"/>
      <c r="H16" s="22"/>
      <c r="I16" s="22"/>
    </row>
    <row r="17" spans="1:9" ht="21" hidden="1" customHeight="1" x14ac:dyDescent="0.35">
      <c r="A17" s="16" t="s">
        <v>19</v>
      </c>
      <c r="B17" s="25">
        <v>41307</v>
      </c>
      <c r="C17" s="25">
        <v>20896</v>
      </c>
      <c r="D17" s="25">
        <v>20411</v>
      </c>
      <c r="G17" s="19">
        <f>(B17/B$5)*100</f>
        <v>19.89787807991522</v>
      </c>
      <c r="H17" s="19">
        <f>(C17/C$5)*100</f>
        <v>20.741476003771901</v>
      </c>
      <c r="I17" s="19">
        <f>(D17/D$5)*100</f>
        <v>19.102480112306971</v>
      </c>
    </row>
    <row r="18" spans="1:9" ht="27.9" customHeight="1" x14ac:dyDescent="0.35">
      <c r="A18" s="19"/>
      <c r="C18" s="26" t="s">
        <v>20</v>
      </c>
      <c r="D18" s="4"/>
      <c r="G18" s="27"/>
    </row>
    <row r="19" spans="1:9" ht="21" hidden="1" customHeight="1" x14ac:dyDescent="0.35">
      <c r="A19" s="7" t="s">
        <v>6</v>
      </c>
      <c r="B19" s="28">
        <f>B20+B32</f>
        <v>100</v>
      </c>
      <c r="C19" s="28">
        <f>C20+C32</f>
        <v>100</v>
      </c>
      <c r="D19" s="28">
        <f>D20+D32</f>
        <v>100</v>
      </c>
      <c r="F19" s="29"/>
    </row>
    <row r="20" spans="1:9" ht="21" customHeight="1" x14ac:dyDescent="0.35">
      <c r="A20" s="7" t="s">
        <v>7</v>
      </c>
      <c r="B20" s="30">
        <v>100</v>
      </c>
      <c r="C20" s="30">
        <v>100</v>
      </c>
      <c r="D20" s="30">
        <v>100</v>
      </c>
      <c r="E20" s="30"/>
    </row>
    <row r="21" spans="1:9" ht="21" customHeight="1" x14ac:dyDescent="0.35">
      <c r="A21" s="16" t="s">
        <v>8</v>
      </c>
      <c r="B21" s="31">
        <f t="shared" ref="B21:B26" si="0">B6/$B$5*100</f>
        <v>59.577542811724747</v>
      </c>
      <c r="C21" s="31">
        <f t="shared" ref="C21:C23" si="1">C6/$C$5*100</f>
        <v>67.047496153655274</v>
      </c>
      <c r="D21" s="31">
        <f t="shared" ref="D21:D31" si="2">D6/$D$5*100</f>
        <v>52.534394010294804</v>
      </c>
      <c r="E21" s="31"/>
      <c r="F21" s="4"/>
    </row>
    <row r="22" spans="1:9" ht="21" customHeight="1" x14ac:dyDescent="0.35">
      <c r="A22" s="16" t="s">
        <v>9</v>
      </c>
      <c r="B22" s="31">
        <f t="shared" si="0"/>
        <v>59.378597750427517</v>
      </c>
      <c r="C22" s="31">
        <f t="shared" si="1"/>
        <v>66.893642364385329</v>
      </c>
      <c r="D22" s="31">
        <f t="shared" si="2"/>
        <v>52.292934019653728</v>
      </c>
      <c r="E22" s="31"/>
      <c r="G22" s="4"/>
    </row>
    <row r="23" spans="1:9" ht="21" customHeight="1" x14ac:dyDescent="0.35">
      <c r="A23" s="16" t="s">
        <v>10</v>
      </c>
      <c r="B23" s="31">
        <v>59</v>
      </c>
      <c r="C23" s="31">
        <f t="shared" si="1"/>
        <v>66.612735123331177</v>
      </c>
      <c r="D23" s="31">
        <f t="shared" si="2"/>
        <v>51.722040243331769</v>
      </c>
      <c r="E23" s="31"/>
    </row>
    <row r="24" spans="1:9" ht="21" customHeight="1" x14ac:dyDescent="0.35">
      <c r="A24" s="16" t="s">
        <v>11</v>
      </c>
      <c r="B24" s="31">
        <f t="shared" si="0"/>
        <v>0.43064621016883842</v>
      </c>
      <c r="C24" s="31">
        <f>C9/$C$5*100</f>
        <v>0.28090724105414661</v>
      </c>
      <c r="D24" s="31">
        <f t="shared" si="2"/>
        <v>0.57089377632194671</v>
      </c>
      <c r="E24" s="31"/>
    </row>
    <row r="25" spans="1:9" ht="21" customHeight="1" x14ac:dyDescent="0.35">
      <c r="A25" s="16" t="s">
        <v>12</v>
      </c>
      <c r="B25" s="31">
        <f t="shared" si="0"/>
        <v>0.19846335412702618</v>
      </c>
      <c r="C25" s="31">
        <f>C10/$C$5*100</f>
        <v>0.15385378926993898</v>
      </c>
      <c r="D25" s="31">
        <f t="shared" si="2"/>
        <v>0.24145999064108564</v>
      </c>
      <c r="E25" s="31"/>
    </row>
    <row r="26" spans="1:9" ht="21" customHeight="1" x14ac:dyDescent="0.35">
      <c r="A26" s="16" t="s">
        <v>13</v>
      </c>
      <c r="B26" s="31">
        <f t="shared" si="0"/>
        <v>40.422457188275246</v>
      </c>
      <c r="C26" s="31">
        <f>C11/$C$5*100</f>
        <v>32.952503846344733</v>
      </c>
      <c r="D26" s="31">
        <f t="shared" si="2"/>
        <v>47.465605989705196</v>
      </c>
      <c r="E26" s="31"/>
      <c r="F26" s="30"/>
    </row>
    <row r="27" spans="1:9" ht="21" customHeight="1" x14ac:dyDescent="0.35">
      <c r="A27" s="16" t="s">
        <v>14</v>
      </c>
      <c r="B27" s="31">
        <v>14.3</v>
      </c>
      <c r="C27" s="31">
        <f>C12/$C$5*100</f>
        <v>6.3556504044865747</v>
      </c>
      <c r="D27" s="31">
        <f t="shared" si="2"/>
        <v>21.887693027608798</v>
      </c>
      <c r="E27" s="31"/>
    </row>
    <row r="28" spans="1:9" ht="21" customHeight="1" x14ac:dyDescent="0.35">
      <c r="A28" s="16" t="s">
        <v>15</v>
      </c>
      <c r="B28" s="31">
        <f>B13/$B$5*100</f>
        <v>6.8079674365952938</v>
      </c>
      <c r="C28" s="31">
        <f>C13/$C$5*100</f>
        <v>6.8837163134646886</v>
      </c>
      <c r="D28" s="31">
        <f t="shared" si="2"/>
        <v>6.7365465605989705</v>
      </c>
    </row>
    <row r="29" spans="1:9" ht="21" customHeight="1" x14ac:dyDescent="0.35">
      <c r="A29" s="16" t="s">
        <v>16</v>
      </c>
      <c r="B29" s="31">
        <f>B14/$B$5*100</f>
        <v>14.079818878104</v>
      </c>
      <c r="C29" s="31">
        <f t="shared" ref="C29:C31" si="3">C14/$C$5*100</f>
        <v>12.099856072261652</v>
      </c>
      <c r="D29" s="31">
        <v>16</v>
      </c>
    </row>
    <row r="30" spans="1:9" ht="21" customHeight="1" x14ac:dyDescent="0.35">
      <c r="A30" s="24" t="s">
        <v>17</v>
      </c>
      <c r="B30" s="31">
        <f>B15/$B$5*100</f>
        <v>0.85503022712493071</v>
      </c>
      <c r="C30" s="31">
        <f t="shared" si="3"/>
        <v>0.62434860290833294</v>
      </c>
      <c r="D30" s="31">
        <f t="shared" si="2"/>
        <v>1.0715956948993917</v>
      </c>
    </row>
    <row r="31" spans="1:9" ht="21" customHeight="1" x14ac:dyDescent="0.35">
      <c r="A31" s="16" t="s">
        <v>21</v>
      </c>
      <c r="B31" s="31">
        <f t="shared" ref="B31" si="4">B16/$B$5*100</f>
        <v>4.3295840458585229</v>
      </c>
      <c r="C31" s="31">
        <f t="shared" si="3"/>
        <v>6.987939848131421</v>
      </c>
      <c r="D31" s="31">
        <f t="shared" si="2"/>
        <v>1.8231165184838558</v>
      </c>
    </row>
    <row r="32" spans="1:9" s="34" customFormat="1" ht="9.9" customHeight="1" x14ac:dyDescent="0.35">
      <c r="A32" s="32" t="s">
        <v>19</v>
      </c>
      <c r="B32" s="33">
        <f>100-B20</f>
        <v>0</v>
      </c>
      <c r="C32" s="33">
        <f>100-C20</f>
        <v>0</v>
      </c>
      <c r="D32" s="33">
        <f>100-D20</f>
        <v>0</v>
      </c>
      <c r="E32" s="19"/>
      <c r="F32" s="19"/>
      <c r="G32" s="19"/>
    </row>
    <row r="33" spans="2:2" ht="26.25" customHeight="1" x14ac:dyDescent="0.35">
      <c r="B33" s="31"/>
    </row>
  </sheetData>
  <pageMargins left="1.02362204724409" right="0.39370078740157499" top="1.1023622047244099" bottom="0.196850393700787" header="0.66929133858267698" footer="0.511811023622047"/>
  <pageSetup paperSize="9" firstPageNumber="7" orientation="portrait" useFirstPageNumber="1" verticalDpi="300" r:id="rId1"/>
  <headerFooter alignWithMargins="0">
    <oddHeader>&amp;R&amp;"TH SarabunPSK,ธรรมดา"&amp;16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NSO2020</cp:lastModifiedBy>
  <dcterms:created xsi:type="dcterms:W3CDTF">2025-03-12T03:29:40Z</dcterms:created>
  <dcterms:modified xsi:type="dcterms:W3CDTF">2025-03-12T03:44:27Z</dcterms:modified>
</cp:coreProperties>
</file>