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BD3A07CA-5FD2-4973-98B3-FB6C77E9A0FE}" xr6:coauthVersionLast="47" xr6:coauthVersionMax="47" xr10:uidLastSave="{00000000-0000-0000-0000-000000000000}"/>
  <bookViews>
    <workbookView xWindow="-120" yWindow="-120" windowWidth="20730" windowHeight="11160" xr2:uid="{CBB5DAAD-667B-4976-AFA3-69DC56FB1D8E}"/>
  </bookViews>
  <sheets>
    <sheet name="ตารางที่7" sheetId="1" r:id="rId1"/>
  </sheets>
  <definedNames>
    <definedName name="_xlnm.Print_Area" localSheetId="0">ตารางที่7!$A$1:$D$37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  <c r="D31" i="1"/>
  <c r="C31" i="1"/>
  <c r="B31" i="1"/>
  <c r="D30" i="1"/>
  <c r="C30" i="1"/>
  <c r="B30" i="1"/>
  <c r="D27" i="1"/>
  <c r="C27" i="1"/>
  <c r="B27" i="1"/>
  <c r="D26" i="1"/>
  <c r="C26" i="1"/>
  <c r="B26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13" i="1"/>
  <c r="C13" i="1"/>
  <c r="C29" i="1" s="1"/>
  <c r="B13" i="1"/>
  <c r="B29" i="1" s="1"/>
  <c r="D9" i="1"/>
  <c r="D25" i="1" s="1"/>
  <c r="C9" i="1"/>
  <c r="B9" i="1"/>
</calcChain>
</file>

<file path=xl/sharedStrings.xml><?xml version="1.0" encoding="utf-8"?>
<sst xmlns="http://schemas.openxmlformats.org/spreadsheetml/2006/main" count="59" uniqueCount="27">
  <si>
    <t>ตารางที่ 7 จำนวนและร้อยละของผู้มีงานทำ จำแนกตามระดับการศึกษาที่สำเร็จ และเพศ ไตรมาสที่ 2/2567</t>
  </si>
  <si>
    <t>ระดับการศึกษาที่สำเร็จ</t>
  </si>
  <si>
    <t>รวม</t>
  </si>
  <si>
    <t>ชาย</t>
  </si>
  <si>
    <t>หญิง</t>
  </si>
  <si>
    <t xml:space="preserve"> 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</si>
  <si>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</si>
  <si>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</si>
  <si>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</si>
  <si>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</si>
  <si>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</si>
  <si>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</si>
  <si>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</si>
  <si>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</si>
  <si>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</si>
  <si>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</si>
  <si>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</si>
  <si>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</si>
  <si>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</si>
  <si>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</si>
  <si>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</si>
  <si>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</si>
  <si>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</si>
  <si>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</si>
  <si>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 :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</si>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</sst>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9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6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3" fontId="4" fillId="0" borderId="0" xfId="0" applyNumberFormat="1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2" fontId="6" fillId="0" borderId="0" xfId="0" applyNumberFormat="1" applyFont="1"/>
    <xf numFmtId="166" fontId="6" fillId="0" borderId="0" xfId="0" applyNumberFormat="1" applyFont="1"/>
    <xf numFmtId="166" fontId="6" fillId="2" borderId="0" xfId="0" applyNumberFormat="1" applyFont="1" applyFill="1"/>
    <xf numFmtId="165" fontId="6" fillId="3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2" borderId="0" xfId="0" applyNumberFormat="1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164" fontId="6" fillId="0" borderId="3" xfId="0" applyNumberFormat="1" applyFont="1" applyBorder="1" applyAlignment="1">
      <alignment horizontal="left" vertical="center"/>
    </xf>
    <xf numFmtId="165" fontId="6" fillId="0" borderId="3" xfId="0" quotePrefix="1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2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top"/>
    </xf>
    <xf numFmtId="165" fontId="2" fillId="0" borderId="0" xfId="0" applyNumberFormat="1" applyFont="1"/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B770-5E1C-4CCA-B539-DDE7BA873E2F}">
  <sheetPr>
    <tabColor rgb="FF99CC00"/>
  </sheetPr>
  <dimension ref="A1:Z1000"/>
  <sheetViews>
    <sheetView showGridLines="0" tabSelected="1" view="pageBreakPreview" zoomScaleNormal="145" zoomScaleSheetLayoutView="100" workbookViewId="0">
      <selection activeCell="H37" sqref="H37"/>
    </sheetView>
  </sheetViews>
  <sheetFormatPr defaultColWidth="7.09765625" defaultRowHeight="21" x14ac:dyDescent="0.35"/>
  <cols>
    <col min="1" max="1" width="33.19921875" style="4" customWidth="1"/>
    <col min="2" max="3" width="11.19921875" style="4" customWidth="1"/>
    <col min="4" max="4" width="12.59765625" style="4" customWidth="1"/>
    <col min="5" max="5" width="2.69921875" style="4" customWidth="1"/>
    <col min="6" max="6" width="9.09765625" style="4" customWidth="1"/>
    <col min="7" max="7" width="8.8984375" style="4" customWidth="1"/>
    <col min="8" max="8" width="7.19921875" style="4" customWidth="1"/>
    <col min="9" max="20" width="6.3984375" style="4" customWidth="1"/>
    <col min="21" max="26" width="5.59765625" style="4" customWidth="1"/>
    <col min="27" max="16384" width="7.09765625" style="4"/>
  </cols>
  <sheetData>
    <row r="1" spans="1:26" x14ac:dyDescent="0.35">
      <c r="A1" s="46" t="s">
        <v>0</v>
      </c>
      <c r="B1" s="46"/>
      <c r="C1" s="46"/>
      <c r="D1" s="46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9" customFormat="1" ht="19.5" x14ac:dyDescent="0.3">
      <c r="A2" s="5" t="s">
        <v>1</v>
      </c>
      <c r="B2" s="6" t="s">
        <v>2</v>
      </c>
      <c r="C2" s="6" t="s">
        <v>3</v>
      </c>
      <c r="D2" s="6" t="s">
        <v>4</v>
      </c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9" customFormat="1" ht="19.5" x14ac:dyDescent="0.3">
      <c r="A3" s="8"/>
      <c r="B3" s="8"/>
      <c r="C3" s="10" t="s">
        <v>6</v>
      </c>
      <c r="D3" s="11"/>
      <c r="E3" s="8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8"/>
      <c r="V3" s="8"/>
      <c r="W3" s="8"/>
      <c r="X3" s="8"/>
      <c r="Y3" s="8"/>
      <c r="Z3" s="8"/>
    </row>
    <row r="4" spans="1:26" s="9" customFormat="1" ht="19.5" x14ac:dyDescent="0.3">
      <c r="A4" s="7" t="s">
        <v>7</v>
      </c>
      <c r="B4" s="13">
        <v>435999</v>
      </c>
      <c r="C4" s="13">
        <v>235773</v>
      </c>
      <c r="D4" s="13">
        <v>200226</v>
      </c>
      <c r="E4" s="14"/>
      <c r="F4" s="15"/>
      <c r="G4" s="15"/>
      <c r="H4" s="15"/>
      <c r="I4" s="13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6"/>
      <c r="V4" s="16"/>
      <c r="W4" s="16"/>
      <c r="X4" s="16"/>
      <c r="Y4" s="16"/>
      <c r="Z4" s="16"/>
    </row>
    <row r="5" spans="1:26" s="9" customFormat="1" ht="19.5" x14ac:dyDescent="0.3">
      <c r="A5" s="16" t="s">
        <v>8</v>
      </c>
      <c r="B5" s="17">
        <v>12100</v>
      </c>
      <c r="C5" s="17">
        <v>5294</v>
      </c>
      <c r="D5" s="17">
        <v>6805</v>
      </c>
      <c r="E5" s="16"/>
      <c r="F5" s="18"/>
      <c r="G5" s="18"/>
      <c r="H5" s="18"/>
      <c r="I5" s="17"/>
      <c r="J5" s="13"/>
      <c r="K5" s="13"/>
      <c r="L5" s="13"/>
      <c r="M5" s="12"/>
      <c r="N5" s="12"/>
      <c r="O5" s="12"/>
      <c r="P5" s="12"/>
      <c r="Q5" s="12"/>
      <c r="R5" s="12"/>
      <c r="S5" s="12"/>
      <c r="T5" s="12"/>
      <c r="U5" s="16"/>
      <c r="V5" s="16"/>
      <c r="W5" s="16"/>
      <c r="X5" s="16"/>
      <c r="Y5" s="16"/>
      <c r="Z5" s="16"/>
    </row>
    <row r="6" spans="1:26" s="9" customFormat="1" ht="19.5" x14ac:dyDescent="0.3">
      <c r="A6" s="12" t="s">
        <v>9</v>
      </c>
      <c r="B6" s="17">
        <v>87351</v>
      </c>
      <c r="C6" s="17">
        <v>46584</v>
      </c>
      <c r="D6" s="17">
        <v>40767</v>
      </c>
      <c r="E6" s="16"/>
      <c r="F6" s="18"/>
      <c r="G6" s="18"/>
      <c r="H6" s="18"/>
      <c r="I6" s="17"/>
      <c r="J6" s="17"/>
      <c r="K6" s="17"/>
      <c r="L6" s="17"/>
      <c r="M6" s="12"/>
      <c r="N6" s="12"/>
      <c r="O6" s="12"/>
      <c r="P6" s="12"/>
      <c r="Q6" s="12"/>
      <c r="R6" s="12"/>
      <c r="S6" s="12"/>
      <c r="T6" s="12"/>
      <c r="U6" s="16"/>
      <c r="V6" s="16"/>
      <c r="W6" s="16"/>
      <c r="X6" s="16"/>
      <c r="Y6" s="16"/>
      <c r="Z6" s="16"/>
    </row>
    <row r="7" spans="1:26" s="9" customFormat="1" ht="19.5" x14ac:dyDescent="0.3">
      <c r="A7" s="19" t="s">
        <v>10</v>
      </c>
      <c r="B7" s="17">
        <v>91914</v>
      </c>
      <c r="C7" s="17">
        <v>51225</v>
      </c>
      <c r="D7" s="17">
        <v>40689</v>
      </c>
      <c r="E7" s="16"/>
      <c r="F7" s="18"/>
      <c r="G7" s="18"/>
      <c r="H7" s="18"/>
      <c r="I7" s="17"/>
      <c r="J7" s="17"/>
      <c r="K7" s="17"/>
      <c r="L7" s="17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9" customFormat="1" ht="19.5" x14ac:dyDescent="0.3">
      <c r="A8" s="19" t="s">
        <v>11</v>
      </c>
      <c r="B8" s="17">
        <v>77731</v>
      </c>
      <c r="C8" s="17">
        <v>54391</v>
      </c>
      <c r="D8" s="17">
        <v>23340</v>
      </c>
      <c r="E8" s="16"/>
      <c r="F8" s="18"/>
      <c r="G8" s="18"/>
      <c r="H8" s="18"/>
      <c r="I8" s="17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9" customFormat="1" ht="19.5" x14ac:dyDescent="0.3">
      <c r="A9" s="12" t="s">
        <v>12</v>
      </c>
      <c r="B9" s="20">
        <f t="shared" ref="B9:D9" si="0">SUM(B10:B12)</f>
        <v>77257</v>
      </c>
      <c r="C9" s="20">
        <f t="shared" si="0"/>
        <v>39599</v>
      </c>
      <c r="D9" s="20">
        <f t="shared" si="0"/>
        <v>37658</v>
      </c>
      <c r="E9" s="18"/>
      <c r="F9" s="18"/>
      <c r="G9" s="18"/>
      <c r="H9" s="18"/>
      <c r="I9" s="21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2"/>
      <c r="V9" s="12"/>
      <c r="W9" s="12"/>
      <c r="X9" s="12"/>
      <c r="Y9" s="12"/>
      <c r="Z9" s="12"/>
    </row>
    <row r="10" spans="1:26" s="9" customFormat="1" ht="19.5" x14ac:dyDescent="0.3">
      <c r="A10" s="19" t="s">
        <v>13</v>
      </c>
      <c r="B10" s="17">
        <v>63408</v>
      </c>
      <c r="C10" s="17">
        <v>29862</v>
      </c>
      <c r="D10" s="17">
        <v>33546</v>
      </c>
      <c r="E10" s="12"/>
      <c r="F10" s="18"/>
      <c r="G10" s="18"/>
      <c r="H10" s="18"/>
      <c r="I10" s="1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2"/>
      <c r="V10" s="12"/>
      <c r="W10" s="12"/>
      <c r="X10" s="12"/>
      <c r="Y10" s="12"/>
      <c r="Z10" s="12"/>
    </row>
    <row r="11" spans="1:26" s="9" customFormat="1" ht="19.5" x14ac:dyDescent="0.3">
      <c r="A11" s="19" t="s">
        <v>14</v>
      </c>
      <c r="B11" s="17">
        <v>13849</v>
      </c>
      <c r="C11" s="17">
        <v>9737</v>
      </c>
      <c r="D11" s="17">
        <v>4112</v>
      </c>
      <c r="E11" s="12"/>
      <c r="F11" s="18"/>
      <c r="G11" s="18"/>
      <c r="H11" s="18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2"/>
      <c r="V11" s="12"/>
      <c r="W11" s="12"/>
      <c r="X11" s="12"/>
      <c r="Y11" s="12"/>
      <c r="Z11" s="12"/>
    </row>
    <row r="12" spans="1:26" s="9" customFormat="1" ht="19.5" x14ac:dyDescent="0.3">
      <c r="A12" s="22" t="s">
        <v>15</v>
      </c>
      <c r="B12" s="17" t="s">
        <v>16</v>
      </c>
      <c r="C12" s="17" t="s">
        <v>16</v>
      </c>
      <c r="D12" s="17" t="s">
        <v>16</v>
      </c>
      <c r="E12" s="12"/>
      <c r="F12" s="17"/>
      <c r="G12" s="17"/>
      <c r="H12" s="17"/>
      <c r="I12" s="1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2"/>
      <c r="V12" s="12"/>
      <c r="W12" s="12"/>
      <c r="X12" s="12"/>
      <c r="Y12" s="12"/>
      <c r="Z12" s="12"/>
    </row>
    <row r="13" spans="1:26" s="9" customFormat="1" ht="19.5" x14ac:dyDescent="0.3">
      <c r="A13" s="12" t="s">
        <v>17</v>
      </c>
      <c r="B13" s="20">
        <f t="shared" ref="B13:D13" si="1">SUM(B14:B16)</f>
        <v>89645</v>
      </c>
      <c r="C13" s="20">
        <f t="shared" si="1"/>
        <v>38679</v>
      </c>
      <c r="D13" s="20">
        <f t="shared" si="1"/>
        <v>50967</v>
      </c>
      <c r="E13" s="12"/>
      <c r="F13" s="18"/>
      <c r="G13" s="18"/>
      <c r="H13" s="18"/>
      <c r="I13" s="2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9" customFormat="1" ht="19.5" x14ac:dyDescent="0.3">
      <c r="A14" s="22" t="s">
        <v>18</v>
      </c>
      <c r="B14" s="17">
        <v>46344</v>
      </c>
      <c r="C14" s="17">
        <v>13855</v>
      </c>
      <c r="D14" s="17">
        <v>32489</v>
      </c>
      <c r="E14" s="14"/>
      <c r="F14" s="18"/>
      <c r="G14" s="18"/>
      <c r="H14" s="18"/>
      <c r="I14" s="17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6"/>
      <c r="V14" s="16"/>
      <c r="W14" s="16"/>
      <c r="X14" s="16"/>
      <c r="Y14" s="16"/>
      <c r="Z14" s="16"/>
    </row>
    <row r="15" spans="1:26" s="9" customFormat="1" ht="19.5" x14ac:dyDescent="0.3">
      <c r="A15" s="22" t="s">
        <v>19</v>
      </c>
      <c r="B15" s="17">
        <v>31740</v>
      </c>
      <c r="C15" s="17">
        <v>20853</v>
      </c>
      <c r="D15" s="17">
        <v>10888</v>
      </c>
      <c r="E15" s="16"/>
      <c r="F15" s="18"/>
      <c r="G15" s="18"/>
      <c r="H15" s="18"/>
      <c r="I15" s="17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6"/>
      <c r="V15" s="16"/>
      <c r="W15" s="16"/>
      <c r="X15" s="16"/>
      <c r="Y15" s="16"/>
      <c r="Z15" s="16"/>
    </row>
    <row r="16" spans="1:26" s="9" customFormat="1" ht="19.5" x14ac:dyDescent="0.3">
      <c r="A16" s="22" t="s">
        <v>20</v>
      </c>
      <c r="B16" s="17">
        <v>11561</v>
      </c>
      <c r="C16" s="17">
        <v>3971</v>
      </c>
      <c r="D16" s="17">
        <v>7590</v>
      </c>
      <c r="E16" s="16"/>
      <c r="F16" s="18"/>
      <c r="G16" s="18"/>
      <c r="H16" s="18"/>
      <c r="I16" s="1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6"/>
      <c r="V16" s="16"/>
      <c r="W16" s="16"/>
      <c r="X16" s="16"/>
      <c r="Y16" s="16"/>
      <c r="Z16" s="16"/>
    </row>
    <row r="17" spans="1:26" s="9" customFormat="1" ht="19.5" x14ac:dyDescent="0.3">
      <c r="A17" s="22" t="s">
        <v>21</v>
      </c>
      <c r="B17" s="17" t="s">
        <v>16</v>
      </c>
      <c r="C17" s="17" t="s">
        <v>16</v>
      </c>
      <c r="D17" s="17" t="s">
        <v>16</v>
      </c>
      <c r="E17" s="16"/>
      <c r="F17" s="17"/>
      <c r="G17" s="17"/>
      <c r="H17" s="17"/>
      <c r="I17" s="1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6"/>
      <c r="V17" s="16"/>
      <c r="W17" s="16"/>
      <c r="X17" s="16"/>
      <c r="Y17" s="16"/>
      <c r="Z17" s="16"/>
    </row>
    <row r="18" spans="1:26" s="9" customFormat="1" ht="19.5" x14ac:dyDescent="0.3">
      <c r="A18" s="22" t="s">
        <v>22</v>
      </c>
      <c r="B18" s="17" t="s">
        <v>16</v>
      </c>
      <c r="C18" s="17" t="s">
        <v>16</v>
      </c>
      <c r="D18" s="17" t="s">
        <v>16</v>
      </c>
      <c r="E18" s="16"/>
      <c r="F18" s="17"/>
      <c r="G18" s="17"/>
      <c r="H18" s="17"/>
      <c r="I18" s="17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6"/>
      <c r="V18" s="16"/>
      <c r="W18" s="16"/>
      <c r="X18" s="16"/>
      <c r="Y18" s="16"/>
      <c r="Z18" s="16"/>
    </row>
    <row r="19" spans="1:26" s="9" customFormat="1" ht="19.5" x14ac:dyDescent="0.3">
      <c r="A19" s="12"/>
      <c r="B19" s="12"/>
      <c r="C19" s="23" t="s">
        <v>23</v>
      </c>
      <c r="D19" s="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9" customFormat="1" ht="19.5" x14ac:dyDescent="0.3">
      <c r="A20" s="7" t="s">
        <v>7</v>
      </c>
      <c r="B20" s="24">
        <v>100</v>
      </c>
      <c r="C20" s="24">
        <v>100</v>
      </c>
      <c r="D20" s="24">
        <v>100</v>
      </c>
      <c r="E20" s="12"/>
      <c r="F20" s="24"/>
      <c r="G20" s="24"/>
      <c r="H20" s="2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9" customFormat="1" ht="19.5" x14ac:dyDescent="0.3">
      <c r="A21" s="16" t="s">
        <v>8</v>
      </c>
      <c r="B21" s="25">
        <f t="shared" ref="B21:B27" si="2">B5*(100/$B$4)</f>
        <v>2.7752357230177136</v>
      </c>
      <c r="C21" s="25">
        <f t="shared" ref="C21:C27" si="3">C5*(100/$C$4)</f>
        <v>2.2453800901714787</v>
      </c>
      <c r="D21" s="25">
        <f t="shared" ref="D21:D25" si="4">D5*(100/$D$4)</f>
        <v>3.3986595147483345</v>
      </c>
      <c r="E21" s="26"/>
      <c r="F21" s="27"/>
      <c r="G21" s="28"/>
      <c r="H21" s="27"/>
      <c r="I21" s="12"/>
      <c r="J21" s="12"/>
      <c r="K21" s="27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9" customFormat="1" ht="19.5" x14ac:dyDescent="0.3">
      <c r="A22" s="12" t="s">
        <v>9</v>
      </c>
      <c r="B22" s="25">
        <f>B6*(100/$B$4)</f>
        <v>20.03467897862151</v>
      </c>
      <c r="C22" s="25">
        <f t="shared" si="3"/>
        <v>19.757987555827004</v>
      </c>
      <c r="D22" s="25">
        <f t="shared" si="4"/>
        <v>20.360492643313059</v>
      </c>
      <c r="E22" s="26"/>
      <c r="F22" s="27"/>
      <c r="G22" s="28"/>
      <c r="H22" s="27"/>
      <c r="I22" s="12"/>
      <c r="J22" s="12"/>
      <c r="K22" s="2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9" customFormat="1" ht="19.5" x14ac:dyDescent="0.3">
      <c r="A23" s="19" t="s">
        <v>10</v>
      </c>
      <c r="B23" s="25">
        <f>B7*(100/$B$4)</f>
        <v>21.081241012020669</v>
      </c>
      <c r="C23" s="25">
        <f t="shared" si="3"/>
        <v>21.72640633151379</v>
      </c>
      <c r="D23" s="29">
        <f>D7*(100/$D$4)</f>
        <v>20.321536663570168</v>
      </c>
      <c r="E23" s="26"/>
      <c r="F23" s="27"/>
      <c r="G23" s="28"/>
      <c r="H23" s="27"/>
      <c r="I23" s="12"/>
      <c r="J23" s="12"/>
      <c r="K23" s="28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9" customFormat="1" ht="19.5" x14ac:dyDescent="0.3">
      <c r="A24" s="19" t="s">
        <v>11</v>
      </c>
      <c r="B24" s="30">
        <f>B8*(100/$B$4)</f>
        <v>17.828251899660319</v>
      </c>
      <c r="C24" s="29">
        <f>C8*(100/$C$4)</f>
        <v>23.069223363150151</v>
      </c>
      <c r="D24" s="25">
        <f t="shared" si="4"/>
        <v>11.656827784603399</v>
      </c>
      <c r="E24" s="26"/>
      <c r="F24" s="28"/>
      <c r="G24" s="28"/>
      <c r="H24" s="27"/>
      <c r="I24" s="12"/>
      <c r="J24" s="12"/>
      <c r="K24" s="28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9" customFormat="1" ht="19.5" x14ac:dyDescent="0.3">
      <c r="A25" s="12" t="s">
        <v>12</v>
      </c>
      <c r="B25" s="30">
        <f>B9*(100/$B$4)</f>
        <v>17.719536053981777</v>
      </c>
      <c r="C25" s="30">
        <f>C9*(100/$C$4)</f>
        <v>16.795392178069584</v>
      </c>
      <c r="D25" s="25">
        <f t="shared" si="4"/>
        <v>18.807747245612457</v>
      </c>
      <c r="E25" s="26"/>
      <c r="F25" s="27"/>
      <c r="G25" s="28"/>
      <c r="H25" s="27"/>
      <c r="I25" s="12"/>
      <c r="J25" s="12"/>
      <c r="K25" s="27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9" customFormat="1" ht="19.5" x14ac:dyDescent="0.3">
      <c r="A26" s="19" t="s">
        <v>13</v>
      </c>
      <c r="B26" s="25">
        <f t="shared" si="2"/>
        <v>14.543152621909684</v>
      </c>
      <c r="C26" s="25">
        <f t="shared" si="3"/>
        <v>12.665572393785549</v>
      </c>
      <c r="D26" s="25">
        <f>D10*(100/$D$4)</f>
        <v>16.754067903269306</v>
      </c>
      <c r="E26" s="26"/>
      <c r="F26" s="27"/>
      <c r="G26" s="28"/>
      <c r="H26" s="27"/>
      <c r="I26" s="12"/>
      <c r="J26" s="12"/>
      <c r="K26" s="27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9" customFormat="1" ht="19.5" x14ac:dyDescent="0.3">
      <c r="A27" s="19" t="s">
        <v>14</v>
      </c>
      <c r="B27" s="25">
        <f t="shared" si="2"/>
        <v>3.1763834320720918</v>
      </c>
      <c r="C27" s="25">
        <f t="shared" si="3"/>
        <v>4.1298197842840363</v>
      </c>
      <c r="D27" s="25">
        <f>D11*(100/$D$4)</f>
        <v>2.0536793423431523</v>
      </c>
      <c r="E27" s="26"/>
      <c r="F27" s="27"/>
      <c r="G27" s="28"/>
      <c r="H27" s="27"/>
      <c r="I27" s="12"/>
      <c r="J27" s="12"/>
      <c r="K27" s="27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9" customFormat="1" ht="19.5" x14ac:dyDescent="0.3">
      <c r="A28" s="22" t="s">
        <v>15</v>
      </c>
      <c r="B28" s="25" t="s">
        <v>16</v>
      </c>
      <c r="C28" s="25" t="s">
        <v>16</v>
      </c>
      <c r="D28" s="25" t="s">
        <v>16</v>
      </c>
      <c r="E28" s="26"/>
      <c r="F28" s="31"/>
      <c r="G28" s="32"/>
      <c r="H28" s="31"/>
      <c r="I28" s="12"/>
      <c r="J28" s="12"/>
      <c r="K28" s="2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9" customFormat="1" ht="19.5" x14ac:dyDescent="0.3">
      <c r="A29" s="12" t="s">
        <v>17</v>
      </c>
      <c r="B29" s="29">
        <f>B13*(100/$B$4)</f>
        <v>20.560826974373796</v>
      </c>
      <c r="C29" s="30">
        <f>C13*(100/$C$4)</f>
        <v>16.405186344492371</v>
      </c>
      <c r="D29" s="30">
        <v>25.4</v>
      </c>
      <c r="E29" s="26"/>
      <c r="F29" s="31"/>
      <c r="G29" s="32"/>
      <c r="H29" s="31"/>
      <c r="I29" s="12"/>
      <c r="J29" s="12"/>
      <c r="K29" s="2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9" customFormat="1" ht="19.5" x14ac:dyDescent="0.3">
      <c r="A30" s="22" t="s">
        <v>18</v>
      </c>
      <c r="B30" s="29">
        <f>B14*(100/$B$4)</f>
        <v>10.629382177482059</v>
      </c>
      <c r="C30" s="30">
        <f>C14*(100/$C$4)</f>
        <v>5.8764150263176873</v>
      </c>
      <c r="D30" s="29">
        <f>D14*(100/$D$4)</f>
        <v>16.226164434189368</v>
      </c>
      <c r="E30" s="26"/>
      <c r="F30" s="33"/>
      <c r="G30" s="32"/>
      <c r="H30" s="33"/>
      <c r="I30" s="12"/>
      <c r="J30" s="12"/>
      <c r="K30" s="2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9" customFormat="1" ht="19.5" x14ac:dyDescent="0.3">
      <c r="A31" s="22" t="s">
        <v>19</v>
      </c>
      <c r="B31" s="29">
        <f>B15*(100/$B$4)</f>
        <v>7.2798332106266299</v>
      </c>
      <c r="C31" s="30">
        <f t="shared" ref="C31:C32" si="5">C15*(100/$C$4)</f>
        <v>8.8445241821582634</v>
      </c>
      <c r="D31" s="30">
        <f t="shared" ref="D31" si="6">D15*(100/$D$4)</f>
        <v>5.4378552235973352</v>
      </c>
      <c r="E31" s="26"/>
      <c r="F31" s="31"/>
      <c r="G31" s="32"/>
      <c r="H31" s="31"/>
      <c r="I31" s="12"/>
      <c r="J31" s="12"/>
      <c r="K31" s="2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9" customFormat="1" ht="19.5" x14ac:dyDescent="0.3">
      <c r="A32" s="22" t="s">
        <v>20</v>
      </c>
      <c r="B32" s="30">
        <f>B16*(100/$B$4)</f>
        <v>2.6516115862651062</v>
      </c>
      <c r="C32" s="30">
        <f t="shared" si="5"/>
        <v>1.6842471360164226</v>
      </c>
      <c r="D32" s="30">
        <f>D16*(100/$D$4)</f>
        <v>3.7907164903658868</v>
      </c>
      <c r="E32" s="26"/>
      <c r="F32" s="31"/>
      <c r="G32" s="32"/>
      <c r="H32" s="31"/>
      <c r="I32" s="12"/>
      <c r="J32" s="12"/>
      <c r="K32" s="27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9" customFormat="1" ht="19.5" x14ac:dyDescent="0.3">
      <c r="A33" s="22" t="s">
        <v>21</v>
      </c>
      <c r="B33" s="30" t="s">
        <v>16</v>
      </c>
      <c r="C33" s="30" t="s">
        <v>16</v>
      </c>
      <c r="D33" s="30" t="s">
        <v>16</v>
      </c>
      <c r="E33" s="26"/>
      <c r="F33" s="25"/>
      <c r="G33" s="30"/>
      <c r="H33" s="3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9" customFormat="1" ht="19.5" x14ac:dyDescent="0.3">
      <c r="A34" s="34" t="s">
        <v>22</v>
      </c>
      <c r="B34" s="35" t="s">
        <v>16</v>
      </c>
      <c r="C34" s="35" t="s">
        <v>16</v>
      </c>
      <c r="D34" s="36" t="s">
        <v>16</v>
      </c>
      <c r="E34" s="26"/>
      <c r="F34" s="25"/>
      <c r="G34" s="30"/>
      <c r="H34" s="3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40" customFormat="1" ht="15.75" x14ac:dyDescent="0.25">
      <c r="A35" s="37" t="s">
        <v>24</v>
      </c>
      <c r="B35" s="38"/>
      <c r="C35" s="38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40" customFormat="1" ht="15.75" x14ac:dyDescent="0.25">
      <c r="A36" s="41" t="s">
        <v>25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s="45" customFormat="1" x14ac:dyDescent="0.3">
      <c r="A37" s="16" t="s">
        <v>26</v>
      </c>
      <c r="B37" s="43"/>
      <c r="C37" s="44" t="s">
        <v>5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3"/>
      <c r="B40" s="42"/>
      <c r="C40" s="42"/>
      <c r="D40" s="4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3"/>
      <c r="B41" s="42"/>
      <c r="C41" s="42"/>
      <c r="D41" s="4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3"/>
      <c r="B42" s="42"/>
      <c r="C42" s="42"/>
      <c r="D42" s="4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5">
      <c r="A998" s="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5">
      <c r="A999" s="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5">
      <c r="A1000" s="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D1"/>
  </mergeCells>
  <pageMargins left="0.98425196850393704" right="0" top="0.82677165354330717" bottom="0.39370078740157483" header="0.31496062992125984" footer="0"/>
  <pageSetup paperSize="9" scale="95" orientation="portrait" horizontalDpi="4294967293" r:id="rId1"/>
  <headerFooter alignWithMargins="0"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2024-09-27T04:20:48Z</dcterms:created>
  <dcterms:modified xsi:type="dcterms:W3CDTF">2024-09-27T04:23:07Z</dcterms:modified>
</cp:coreProperties>
</file>