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1\ตารางสถิติไตรมาส167-ok\"/>
    </mc:Choice>
  </mc:AlternateContent>
  <xr:revisionPtr revIDLastSave="0" documentId="13_ncr:1_{A83CF682-261D-420C-80D2-6D5A9F4D99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2" sheetId="1" r:id="rId1"/>
  </sheets>
  <definedNames>
    <definedName name="_xlnm.Print_Area" localSheetId="0">ตารางที่2!$A$1:$D$39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D15" i="1"/>
  <c r="C15" i="1"/>
  <c r="B17" i="1"/>
  <c r="B18" i="1"/>
  <c r="B16" i="1"/>
  <c r="B13" i="1"/>
  <c r="B12" i="1"/>
  <c r="B7" i="1"/>
  <c r="D11" i="1"/>
  <c r="C11" i="1"/>
  <c r="B27" i="1"/>
  <c r="D31" i="1"/>
  <c r="C31" i="1"/>
  <c r="B31" i="1"/>
  <c r="D27" i="1"/>
  <c r="C27" i="1"/>
  <c r="B10" i="1"/>
  <c r="B9" i="1"/>
  <c r="B8" i="1"/>
  <c r="C22" i="1" l="1"/>
  <c r="D6" i="1"/>
  <c r="C6" i="1"/>
  <c r="D22" i="1"/>
  <c r="B15" i="1"/>
  <c r="B11" i="1"/>
  <c r="B6" i="1" s="1"/>
  <c r="B22" i="1"/>
</calcChain>
</file>

<file path=xl/sharedStrings.xml><?xml version="1.0" encoding="utf-8"?>
<sst xmlns="http://schemas.openxmlformats.org/spreadsheetml/2006/main" count="41" uniqueCount="26">
  <si>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</si>
  <si>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</si>
  <si>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</si>
  <si>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</si>
  <si>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</si>
  <si>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</si>
  <si>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</si>
  <si>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</si>
  <si>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</si>
  <si>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</si>
  <si>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</si>
  <si>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</si>
  <si>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</si>
  <si>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</si>
  <si>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</si>
  <si>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</si>
  <si>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</si>
  <si>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</si>
  <si>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</si>
  <si>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</si>
  <si>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</si>
  <si>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</si>
  <si>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 ไตรมาสที่ 1 (มกราคม - มีนาคม) พ.ศ. 2567</t>
  </si>
  <si>
    <t>ที่มา : การสำรวจภาวะการทำงานของประชากรจังหวัดเลย ไตรมาสที่ 1 : มกราคม - มีนาคม พ.ศ. 2567</t>
  </si>
  <si>
    <t>. .</t>
  </si>
  <si>
    <t>หมายเหตุ :  ". ."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</si>
</sst>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10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  <font>
      <sz val="18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89" fontId="1" fillId="0" borderId="0" xfId="2" applyNumberFormat="1" applyFont="1" applyAlignment="1">
      <alignment horizontal="right"/>
    </xf>
    <xf numFmtId="189" fontId="1" fillId="0" borderId="0" xfId="2" applyNumberFormat="1" applyFont="1" applyAlignment="1">
      <alignment horizontal="right" vertical="center"/>
    </xf>
    <xf numFmtId="0" fontId="6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89" fontId="2" fillId="2" borderId="0" xfId="2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right" vertical="center"/>
    </xf>
    <xf numFmtId="189" fontId="2" fillId="0" borderId="0" xfId="2" applyNumberFormat="1" applyFont="1" applyFill="1" applyBorder="1" applyAlignment="1">
      <alignment horizontal="right"/>
    </xf>
    <xf numFmtId="0" fontId="7" fillId="0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190" fontId="2" fillId="0" borderId="0" xfId="2" applyNumberFormat="1" applyFont="1" applyBorder="1" applyAlignment="1">
      <alignment horizontal="right"/>
    </xf>
    <xf numFmtId="190" fontId="2" fillId="0" borderId="0" xfId="2" applyNumberFormat="1" applyFont="1" applyFill="1" applyBorder="1" applyAlignment="1">
      <alignment horizontal="right"/>
    </xf>
    <xf numFmtId="190" fontId="1" fillId="2" borderId="0" xfId="2" applyNumberFormat="1" applyFont="1" applyFill="1" applyBorder="1" applyAlignment="1">
      <alignment horizontal="right" vertical="center"/>
    </xf>
    <xf numFmtId="189" fontId="1" fillId="2" borderId="0" xfId="2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/>
    <xf numFmtId="0" fontId="1" fillId="0" borderId="5" xfId="0" applyFont="1" applyBorder="1" applyAlignment="1">
      <alignment horizontal="center" vertical="center"/>
    </xf>
    <xf numFmtId="189" fontId="1" fillId="2" borderId="6" xfId="2" applyNumberFormat="1" applyFont="1" applyFill="1" applyBorder="1" applyAlignment="1">
      <alignment horizontal="right" vertical="center"/>
    </xf>
    <xf numFmtId="0" fontId="3" fillId="0" borderId="5" xfId="0" applyFont="1" applyBorder="1" applyAlignment="1"/>
    <xf numFmtId="189" fontId="2" fillId="0" borderId="6" xfId="2" applyNumberFormat="1" applyFont="1" applyBorder="1" applyAlignment="1">
      <alignment horizontal="right" vertical="center"/>
    </xf>
    <xf numFmtId="0" fontId="2" fillId="0" borderId="5" xfId="0" applyFont="1" applyBorder="1" applyAlignment="1"/>
    <xf numFmtId="0" fontId="2" fillId="0" borderId="5" xfId="0" applyFont="1" applyBorder="1" applyAlignment="1" applyProtection="1">
      <alignment horizontal="left"/>
    </xf>
    <xf numFmtId="189" fontId="2" fillId="0" borderId="0" xfId="2" applyNumberFormat="1" applyFont="1" applyFill="1" applyBorder="1" applyAlignment="1">
      <alignment horizontal="right" vertical="center"/>
    </xf>
    <xf numFmtId="189" fontId="2" fillId="0" borderId="0" xfId="2" applyNumberFormat="1" applyFont="1" applyBorder="1" applyAlignment="1">
      <alignment horizontal="right"/>
    </xf>
    <xf numFmtId="189" fontId="2" fillId="0" borderId="6" xfId="2" applyNumberFormat="1" applyFont="1" applyBorder="1" applyAlignment="1">
      <alignment horizontal="right"/>
    </xf>
    <xf numFmtId="187" fontId="2" fillId="0" borderId="5" xfId="0" applyNumberFormat="1" applyFont="1" applyBorder="1" applyAlignment="1" applyProtection="1">
      <alignment horizontal="left"/>
    </xf>
    <xf numFmtId="189" fontId="2" fillId="0" borderId="0" xfId="2" applyNumberFormat="1" applyFont="1" applyBorder="1"/>
    <xf numFmtId="189" fontId="2" fillId="0" borderId="6" xfId="2" applyNumberFormat="1" applyFont="1" applyBorder="1"/>
    <xf numFmtId="189" fontId="2" fillId="0" borderId="6" xfId="2" applyNumberFormat="1" applyFont="1" applyFill="1" applyBorder="1" applyAlignment="1">
      <alignment horizontal="right"/>
    </xf>
    <xf numFmtId="0" fontId="2" fillId="0" borderId="5" xfId="0" applyFont="1" applyBorder="1"/>
    <xf numFmtId="0" fontId="1" fillId="0" borderId="5" xfId="0" applyFont="1" applyBorder="1" applyAlignment="1">
      <alignment horizontal="center"/>
    </xf>
    <xf numFmtId="190" fontId="1" fillId="2" borderId="6" xfId="2" applyNumberFormat="1" applyFont="1" applyFill="1" applyBorder="1" applyAlignment="1">
      <alignment horizontal="right" vertical="center"/>
    </xf>
    <xf numFmtId="190" fontId="2" fillId="0" borderId="6" xfId="2" applyNumberFormat="1" applyFont="1" applyBorder="1" applyAlignment="1">
      <alignment horizontal="right"/>
    </xf>
    <xf numFmtId="0" fontId="2" fillId="0" borderId="7" xfId="0" applyFont="1" applyBorder="1" applyAlignment="1" applyProtection="1">
      <alignment horizontal="left"/>
    </xf>
    <xf numFmtId="189" fontId="2" fillId="0" borderId="2" xfId="2" applyNumberFormat="1" applyFont="1" applyFill="1" applyBorder="1" applyAlignment="1">
      <alignment horizontal="right"/>
    </xf>
    <xf numFmtId="189" fontId="2" fillId="0" borderId="8" xfId="2" applyNumberFormat="1" applyFont="1" applyFill="1" applyBorder="1" applyAlignment="1">
      <alignment horizontal="right"/>
    </xf>
    <xf numFmtId="190" fontId="2" fillId="0" borderId="2" xfId="2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8" fontId="9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/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9"/>
  <sheetViews>
    <sheetView showGridLines="0" tabSelected="1" view="pageBreakPreview" zoomScaleNormal="75" zoomScaleSheetLayoutView="100" workbookViewId="0">
      <selection activeCell="I9" sqref="I9"/>
    </sheetView>
  </sheetViews>
  <sheetFormatPr defaultRowHeight="26.25" customHeight="1" x14ac:dyDescent="0.35"/>
  <cols>
    <col min="1" max="1" width="33.28515625" style="1" customWidth="1"/>
    <col min="2" max="2" width="22.7109375" style="2" customWidth="1"/>
    <col min="3" max="3" width="22.7109375" style="14" customWidth="1"/>
    <col min="4" max="4" width="22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14"/>
      <c r="D1" s="2"/>
    </row>
    <row r="2" spans="1:5" ht="23.25" x14ac:dyDescent="0.35">
      <c r="A2" s="1" t="s">
        <v>22</v>
      </c>
    </row>
    <row r="3" spans="1:5" ht="8.25" customHeight="1" x14ac:dyDescent="0.35"/>
    <row r="4" spans="1:5" s="1" customFormat="1" ht="30" customHeight="1" x14ac:dyDescent="0.35">
      <c r="A4" s="24" t="s">
        <v>0</v>
      </c>
      <c r="B4" s="3" t="s">
        <v>1</v>
      </c>
      <c r="C4" s="15" t="s">
        <v>2</v>
      </c>
      <c r="D4" s="25" t="s">
        <v>3</v>
      </c>
      <c r="E4" s="11"/>
    </row>
    <row r="5" spans="1:5" s="1" customFormat="1" ht="23.25" x14ac:dyDescent="0.35">
      <c r="A5" s="26"/>
      <c r="B5" s="48" t="s">
        <v>4</v>
      </c>
      <c r="C5" s="48"/>
      <c r="D5" s="49"/>
      <c r="E5" s="12"/>
    </row>
    <row r="6" spans="1:5" s="4" customFormat="1" ht="24.95" customHeight="1" x14ac:dyDescent="0.5">
      <c r="A6" s="27" t="s">
        <v>5</v>
      </c>
      <c r="B6" s="23">
        <f>SUM(B7:B11,B15,B19:B20)</f>
        <v>439450</v>
      </c>
      <c r="C6" s="23">
        <f t="shared" ref="C6:D6" si="0">SUM(C7:C11,C15,C19:C20)</f>
        <v>208334</v>
      </c>
      <c r="D6" s="28">
        <f t="shared" si="0"/>
        <v>231116</v>
      </c>
      <c r="E6" s="12"/>
    </row>
    <row r="7" spans="1:5" s="5" customFormat="1" ht="24.95" customHeight="1" x14ac:dyDescent="0.35">
      <c r="A7" s="29" t="s">
        <v>6</v>
      </c>
      <c r="B7" s="13">
        <f>C7+D7</f>
        <v>7709</v>
      </c>
      <c r="C7" s="16">
        <v>1514</v>
      </c>
      <c r="D7" s="30">
        <v>6195</v>
      </c>
      <c r="E7" s="18"/>
    </row>
    <row r="8" spans="1:5" s="5" customFormat="1" ht="24.95" customHeight="1" x14ac:dyDescent="0.35">
      <c r="A8" s="31" t="s">
        <v>7</v>
      </c>
      <c r="B8" s="13">
        <f t="shared" ref="B8:B10" si="1">C8+D8</f>
        <v>103681</v>
      </c>
      <c r="C8" s="16">
        <v>42578</v>
      </c>
      <c r="D8" s="30">
        <v>61103</v>
      </c>
      <c r="E8" s="19"/>
    </row>
    <row r="9" spans="1:5" s="5" customFormat="1" ht="24.95" customHeight="1" x14ac:dyDescent="0.35">
      <c r="A9" s="32" t="s">
        <v>8</v>
      </c>
      <c r="B9" s="13">
        <f t="shared" si="1"/>
        <v>103262</v>
      </c>
      <c r="C9" s="16">
        <v>55285</v>
      </c>
      <c r="D9" s="30">
        <v>47977</v>
      </c>
      <c r="E9" s="19"/>
    </row>
    <row r="10" spans="1:5" s="5" customFormat="1" ht="24.95" customHeight="1" x14ac:dyDescent="0.35">
      <c r="A10" s="32" t="s">
        <v>9</v>
      </c>
      <c r="B10" s="13">
        <f t="shared" si="1"/>
        <v>83990</v>
      </c>
      <c r="C10" s="33">
        <v>45143</v>
      </c>
      <c r="D10" s="30">
        <v>38847</v>
      </c>
      <c r="E10" s="6"/>
    </row>
    <row r="11" spans="1:5" ht="24.95" customHeight="1" x14ac:dyDescent="0.35">
      <c r="A11" s="31" t="s">
        <v>10</v>
      </c>
      <c r="B11" s="34">
        <f>SUM(B12:B14)</f>
        <v>84863</v>
      </c>
      <c r="C11" s="16">
        <f>SUM(C12:C14)</f>
        <v>41526</v>
      </c>
      <c r="D11" s="35">
        <f>SUM(D12:D14)</f>
        <v>43337</v>
      </c>
      <c r="E11" s="6"/>
    </row>
    <row r="12" spans="1:5" ht="24.95" customHeight="1" x14ac:dyDescent="0.35">
      <c r="A12" s="32" t="s">
        <v>11</v>
      </c>
      <c r="B12" s="13">
        <f>SUM(C12,D12)</f>
        <v>78705</v>
      </c>
      <c r="C12" s="16">
        <v>38432</v>
      </c>
      <c r="D12" s="35">
        <v>40273</v>
      </c>
      <c r="E12" s="6"/>
    </row>
    <row r="13" spans="1:5" ht="24.95" customHeight="1" x14ac:dyDescent="0.35">
      <c r="A13" s="32" t="s">
        <v>12</v>
      </c>
      <c r="B13" s="13">
        <f t="shared" ref="B13" si="2">SUM(C13,D13)</f>
        <v>6158</v>
      </c>
      <c r="C13" s="16">
        <v>3094</v>
      </c>
      <c r="D13" s="35">
        <v>3064</v>
      </c>
      <c r="E13" s="6"/>
    </row>
    <row r="14" spans="1:5" ht="24.95" customHeight="1" x14ac:dyDescent="0.35">
      <c r="A14" s="36" t="s">
        <v>13</v>
      </c>
      <c r="B14" s="16">
        <v>0</v>
      </c>
      <c r="C14" s="16">
        <v>0</v>
      </c>
      <c r="D14" s="35">
        <v>0</v>
      </c>
      <c r="E14" s="6"/>
    </row>
    <row r="15" spans="1:5" ht="24.95" customHeight="1" x14ac:dyDescent="0.35">
      <c r="A15" s="31" t="s">
        <v>14</v>
      </c>
      <c r="B15" s="34">
        <f>SUM(B16:B18)</f>
        <v>55843</v>
      </c>
      <c r="C15" s="16">
        <f>SUM(C16:C18)</f>
        <v>22186</v>
      </c>
      <c r="D15" s="35">
        <f>SUM(D16:D18)</f>
        <v>33657</v>
      </c>
      <c r="E15" s="6"/>
    </row>
    <row r="16" spans="1:5" s="5" customFormat="1" ht="24.95" customHeight="1" x14ac:dyDescent="0.35">
      <c r="A16" s="36" t="s">
        <v>15</v>
      </c>
      <c r="B16" s="13">
        <f>SUM(C16,D16)</f>
        <v>36097</v>
      </c>
      <c r="C16" s="37">
        <v>13005</v>
      </c>
      <c r="D16" s="38">
        <v>23092</v>
      </c>
      <c r="E16" s="6"/>
    </row>
    <row r="17" spans="1:5" s="5" customFormat="1" ht="24.95" customHeight="1" x14ac:dyDescent="0.35">
      <c r="A17" s="36" t="s">
        <v>16</v>
      </c>
      <c r="B17" s="13">
        <f t="shared" ref="B17:B20" si="3">SUM(C17,D17)</f>
        <v>9503</v>
      </c>
      <c r="C17" s="37">
        <v>5283</v>
      </c>
      <c r="D17" s="38">
        <v>4220</v>
      </c>
      <c r="E17" s="6"/>
    </row>
    <row r="18" spans="1:5" s="5" customFormat="1" ht="24.95" customHeight="1" x14ac:dyDescent="0.35">
      <c r="A18" s="36" t="s">
        <v>17</v>
      </c>
      <c r="B18" s="13">
        <f t="shared" si="3"/>
        <v>10243</v>
      </c>
      <c r="C18" s="37">
        <v>3898</v>
      </c>
      <c r="D18" s="38">
        <v>6345</v>
      </c>
      <c r="E18" s="6"/>
    </row>
    <row r="19" spans="1:5" s="5" customFormat="1" ht="24.95" customHeight="1" x14ac:dyDescent="0.35">
      <c r="A19" s="32" t="s">
        <v>18</v>
      </c>
      <c r="B19" s="16">
        <v>0</v>
      </c>
      <c r="C19" s="16">
        <v>0</v>
      </c>
      <c r="D19" s="39">
        <v>0</v>
      </c>
      <c r="E19" s="7"/>
    </row>
    <row r="20" spans="1:5" s="5" customFormat="1" ht="24.95" customHeight="1" x14ac:dyDescent="0.35">
      <c r="A20" s="32" t="s">
        <v>19</v>
      </c>
      <c r="B20" s="13">
        <f t="shared" si="3"/>
        <v>102</v>
      </c>
      <c r="C20" s="16">
        <v>102</v>
      </c>
      <c r="D20" s="39">
        <v>0</v>
      </c>
    </row>
    <row r="21" spans="1:5" ht="24.95" customHeight="1" x14ac:dyDescent="0.35">
      <c r="A21" s="40"/>
      <c r="B21" s="48" t="s">
        <v>20</v>
      </c>
      <c r="C21" s="48"/>
      <c r="D21" s="49"/>
    </row>
    <row r="22" spans="1:5" s="1" customFormat="1" ht="23.25" x14ac:dyDescent="0.35">
      <c r="A22" s="41" t="s">
        <v>5</v>
      </c>
      <c r="B22" s="22">
        <f>SUM(B23:B27,B31,B35,B36)</f>
        <v>100</v>
      </c>
      <c r="C22" s="22">
        <f>SUM(C23:C27,C31,C35,C36)</f>
        <v>99.999999999999986</v>
      </c>
      <c r="D22" s="42">
        <f>SUM(D23:D27,D31,D35,D36)</f>
        <v>100</v>
      </c>
    </row>
    <row r="23" spans="1:5" ht="24.95" customHeight="1" x14ac:dyDescent="0.35">
      <c r="A23" s="29" t="s">
        <v>6</v>
      </c>
      <c r="B23" s="20">
        <v>1.8</v>
      </c>
      <c r="C23" s="20">
        <v>0.7</v>
      </c>
      <c r="D23" s="43">
        <v>2.7</v>
      </c>
    </row>
    <row r="24" spans="1:5" ht="24.95" customHeight="1" x14ac:dyDescent="0.35">
      <c r="A24" s="31" t="s">
        <v>7</v>
      </c>
      <c r="B24" s="20">
        <v>23.6</v>
      </c>
      <c r="C24" s="20">
        <v>20.399999999999999</v>
      </c>
      <c r="D24" s="43">
        <v>26.4</v>
      </c>
    </row>
    <row r="25" spans="1:5" ht="24.95" customHeight="1" x14ac:dyDescent="0.35">
      <c r="A25" s="32" t="s">
        <v>8</v>
      </c>
      <c r="B25" s="20">
        <v>23.5</v>
      </c>
      <c r="C25" s="20">
        <v>26.5</v>
      </c>
      <c r="D25" s="43">
        <v>20.8</v>
      </c>
    </row>
    <row r="26" spans="1:5" ht="24.95" customHeight="1" x14ac:dyDescent="0.35">
      <c r="A26" s="32" t="s">
        <v>9</v>
      </c>
      <c r="B26" s="20">
        <v>19.100000000000001</v>
      </c>
      <c r="C26" s="20">
        <v>21.7</v>
      </c>
      <c r="D26" s="43">
        <v>16.8</v>
      </c>
    </row>
    <row r="27" spans="1:5" ht="24.95" customHeight="1" x14ac:dyDescent="0.35">
      <c r="A27" s="40" t="s">
        <v>10</v>
      </c>
      <c r="B27" s="20">
        <f>SUM(B28:B30)</f>
        <v>19.299999999999997</v>
      </c>
      <c r="C27" s="21">
        <f>SUM(C28:C30)</f>
        <v>20</v>
      </c>
      <c r="D27" s="43">
        <f>SUM(D28:D30)</f>
        <v>18.7</v>
      </c>
    </row>
    <row r="28" spans="1:5" ht="24.95" customHeight="1" x14ac:dyDescent="0.35">
      <c r="A28" s="32" t="s">
        <v>11</v>
      </c>
      <c r="B28" s="20">
        <v>17.899999999999999</v>
      </c>
      <c r="C28" s="20">
        <v>18.5</v>
      </c>
      <c r="D28" s="43">
        <v>17.399999999999999</v>
      </c>
    </row>
    <row r="29" spans="1:5" ht="24.95" customHeight="1" x14ac:dyDescent="0.35">
      <c r="A29" s="32" t="s">
        <v>12</v>
      </c>
      <c r="B29" s="20">
        <v>1.4</v>
      </c>
      <c r="C29" s="20">
        <v>1.5</v>
      </c>
      <c r="D29" s="43">
        <v>1.3</v>
      </c>
    </row>
    <row r="30" spans="1:5" ht="24.95" customHeight="1" x14ac:dyDescent="0.35">
      <c r="A30" s="36" t="s">
        <v>13</v>
      </c>
      <c r="B30" s="16">
        <v>0</v>
      </c>
      <c r="C30" s="16">
        <v>0</v>
      </c>
      <c r="D30" s="35">
        <v>0</v>
      </c>
    </row>
    <row r="31" spans="1:5" ht="24.95" customHeight="1" x14ac:dyDescent="0.35">
      <c r="A31" s="31" t="s">
        <v>14</v>
      </c>
      <c r="B31" s="20">
        <f>SUM(B32:B34)</f>
        <v>12.7</v>
      </c>
      <c r="C31" s="21">
        <f t="shared" ref="C31" si="4">SUM(C32:C34)</f>
        <v>10.6</v>
      </c>
      <c r="D31" s="43">
        <f t="shared" ref="D31" si="5">SUM(D32:D34)</f>
        <v>14.600000000000001</v>
      </c>
    </row>
    <row r="32" spans="1:5" ht="24.95" customHeight="1" x14ac:dyDescent="0.35">
      <c r="A32" s="36" t="s">
        <v>15</v>
      </c>
      <c r="B32" s="20">
        <v>8.1999999999999993</v>
      </c>
      <c r="C32" s="20">
        <v>6.2</v>
      </c>
      <c r="D32" s="43">
        <v>10</v>
      </c>
    </row>
    <row r="33" spans="1:4" ht="24.95" customHeight="1" x14ac:dyDescent="0.35">
      <c r="A33" s="36" t="s">
        <v>16</v>
      </c>
      <c r="B33" s="20">
        <v>2.2000000000000002</v>
      </c>
      <c r="C33" s="20">
        <v>2.5</v>
      </c>
      <c r="D33" s="43">
        <v>1.8</v>
      </c>
    </row>
    <row r="34" spans="1:4" ht="24.95" customHeight="1" x14ac:dyDescent="0.35">
      <c r="A34" s="36" t="s">
        <v>17</v>
      </c>
      <c r="B34" s="20">
        <v>2.2999999999999998</v>
      </c>
      <c r="C34" s="20">
        <v>1.9</v>
      </c>
      <c r="D34" s="43">
        <v>2.8</v>
      </c>
    </row>
    <row r="35" spans="1:4" ht="24.95" customHeight="1" x14ac:dyDescent="0.35">
      <c r="A35" s="32" t="s">
        <v>18</v>
      </c>
      <c r="B35" s="16">
        <v>0</v>
      </c>
      <c r="C35" s="16">
        <v>0</v>
      </c>
      <c r="D35" s="35">
        <v>0</v>
      </c>
    </row>
    <row r="36" spans="1:4" ht="24.95" customHeight="1" x14ac:dyDescent="0.35">
      <c r="A36" s="44" t="s">
        <v>19</v>
      </c>
      <c r="B36" s="45" t="s">
        <v>24</v>
      </c>
      <c r="C36" s="47">
        <v>0.1</v>
      </c>
      <c r="D36" s="46">
        <v>0</v>
      </c>
    </row>
    <row r="37" spans="1:4" s="10" customFormat="1" ht="21" x14ac:dyDescent="0.35">
      <c r="A37" s="8"/>
      <c r="B37" s="9"/>
      <c r="C37" s="17"/>
    </row>
    <row r="38" spans="1:4" s="52" customFormat="1" ht="23.25" x14ac:dyDescent="0.35">
      <c r="A38" s="2" t="s">
        <v>25</v>
      </c>
      <c r="B38" s="50"/>
      <c r="C38" s="51"/>
    </row>
    <row r="39" spans="1:4" ht="26.25" customHeight="1" x14ac:dyDescent="0.35">
      <c r="A39" s="2" t="s">
        <v>23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2024-02-20T03:39:54Z</cp:lastPrinted>
  <dcterms:created xsi:type="dcterms:W3CDTF">2019-10-16T03:59:20Z</dcterms:created>
  <dcterms:modified xsi:type="dcterms:W3CDTF">2024-10-03T02:31:38Z</dcterms:modified>
</cp:coreProperties>
</file>