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 1" sheetId="1" r:id="rId1"/>
  </sheets>
  <externalReferences>
    <externalReference r:id="rId4"/>
  </externalReferences>
  <definedNames>
    <definedName name="_xlnm.Print_Area" localSheetId="0">'ตารางที่ 1'!$A$1:$D$30</definedName>
  </definedNames>
  <calcPr fullCalcOnLoad="1"/>
</workbook>
</file>

<file path=xl/sharedStrings.xml><?xml version="1.0" encoding="utf-8"?>
<sst xmlns="http://schemas.openxmlformats.org/spreadsheetml/2006/main" count="39" uniqueCount="22">
  <si>
    <t>ตารางที่ 1  จำนวนและร้อยละของประชากรอายุ 15 ปีขึ้นไป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</si>
  <si>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</si>
  <si>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</si>
  <si>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</si>
  <si>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</si>
  <si>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</si>
  <si>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</si>
  <si>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</si>
  <si>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</si>
  <si>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</si>
  <si>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</si>
  <si>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</si>
  <si>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</si>
  <si>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>-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</si>
  <si>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</si>
  <si>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</si>
  <si>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</si>
  <si>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เด็ก/ชรา/ป่วย/พิการจนไม่สามารถทำงานได้</t>
  </si>
  <si>
    <t xml:space="preserve">   2.4  อื่นๆ</t>
  </si>
  <si>
    <t>ผู้มีอายุต่ำกว่า  15  ปี</t>
  </si>
  <si>
    <t>ร้อยละ</t>
  </si>
  <si>
    <t xml:space="preserve">   2.3  อื่นๆ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</si>
</sst>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.0_ ;\-#,##0.0\ "/>
    <numFmt numFmtId="189" formatCode="0.0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C0000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187" fontId="20" fillId="0" borderId="0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 vertical="center"/>
    </xf>
    <xf numFmtId="187" fontId="20" fillId="0" borderId="0" xfId="33" applyNumberFormat="1" applyFont="1" applyBorder="1" applyAlignment="1">
      <alignment horizontal="right" vertical="center"/>
    </xf>
    <xf numFmtId="187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3" fontId="20" fillId="0" borderId="0" xfId="33" applyNumberFormat="1" applyFont="1" applyBorder="1" applyAlignment="1">
      <alignment horizontal="right"/>
    </xf>
    <xf numFmtId="3" fontId="20" fillId="0" borderId="0" xfId="33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3" fontId="19" fillId="0" borderId="0" xfId="33" applyNumberFormat="1" applyFont="1" applyBorder="1" applyAlignment="1">
      <alignment horizontal="right"/>
    </xf>
    <xf numFmtId="3" fontId="19" fillId="0" borderId="0" xfId="33" applyNumberFormat="1" applyFont="1" applyAlignment="1">
      <alignment horizontal="right"/>
    </xf>
    <xf numFmtId="0" fontId="41" fillId="0" borderId="0" xfId="0" applyFont="1" applyAlignment="1">
      <alignment/>
    </xf>
    <xf numFmtId="3" fontId="19" fillId="0" borderId="0" xfId="33" applyNumberFormat="1" applyFont="1" applyBorder="1" applyAlignment="1">
      <alignment horizontal="right" vertical="center"/>
    </xf>
    <xf numFmtId="187" fontId="19" fillId="0" borderId="0" xfId="33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 quotePrefix="1">
      <alignment/>
    </xf>
    <xf numFmtId="188" fontId="20" fillId="0" borderId="0" xfId="33" applyNumberFormat="1" applyFont="1" applyBorder="1" applyAlignment="1">
      <alignment horizontal="right" vertical="center"/>
    </xf>
    <xf numFmtId="187" fontId="19" fillId="0" borderId="0" xfId="33" applyNumberFormat="1" applyFont="1" applyBorder="1" applyAlignment="1">
      <alignment horizontal="right" vertical="center"/>
    </xf>
    <xf numFmtId="189" fontId="20" fillId="0" borderId="0" xfId="0" applyNumberFormat="1" applyFont="1" applyAlignment="1">
      <alignment/>
    </xf>
    <xf numFmtId="189" fontId="19" fillId="0" borderId="0" xfId="0" applyNumberFormat="1" applyFont="1" applyAlignment="1">
      <alignment/>
    </xf>
    <xf numFmtId="189" fontId="19" fillId="0" borderId="0" xfId="0" applyNumberFormat="1" applyFont="1" applyAlignment="1">
      <alignment horizontal="right"/>
    </xf>
    <xf numFmtId="189" fontId="42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189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3.66&#3605;&#3619;&#3623;&#3592;&#3649;&#3621;&#3657;&#3623;30.11.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 7"/>
      <sheetName val="ตารางที่3"/>
      <sheetName val="ตารางที่4"/>
      <sheetName val="ตารางที่5"/>
      <sheetName val="ตารางที่6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tabSelected="1" zoomScale="115" zoomScaleNormal="115" zoomScalePageLayoutView="0" workbookViewId="0" topLeftCell="A5">
      <selection activeCell="G15" sqref="G15"/>
    </sheetView>
  </sheetViews>
  <sheetFormatPr defaultColWidth="9.140625" defaultRowHeight="26.25" customHeight="1"/>
  <cols>
    <col min="1" max="1" width="46.28125" style="4" customWidth="1"/>
    <col min="2" max="4" width="13.7109375" style="21" customWidth="1"/>
    <col min="5" max="6" width="9.140625" style="21" customWidth="1"/>
    <col min="7" max="7" width="9.28125" style="21" customWidth="1"/>
    <col min="8" max="8" width="11.00390625" style="21" customWidth="1"/>
    <col min="9" max="16384" width="9.140625" style="21" customWidth="1"/>
  </cols>
  <sheetData>
    <row r="1" spans="1:7" s="4" customFormat="1" ht="24.75" customHeight="1">
      <c r="A1" s="1" t="s">
        <v>0</v>
      </c>
      <c r="B1" s="2"/>
      <c r="C1" s="2"/>
      <c r="D1" s="2"/>
      <c r="E1" s="3"/>
      <c r="F1" s="3"/>
      <c r="G1" s="3"/>
    </row>
    <row r="2" spans="1:12" s="4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7"/>
      <c r="F2" s="7"/>
      <c r="G2" s="7"/>
      <c r="L2" s="8"/>
    </row>
    <row r="3" spans="3:5" s="4" customFormat="1" ht="18.75" customHeight="1">
      <c r="C3" s="9" t="s">
        <v>5</v>
      </c>
      <c r="D3" s="10"/>
      <c r="E3" s="11"/>
    </row>
    <row r="4" spans="1:7" s="18" customFormat="1" ht="0.75" customHeight="1" hidden="1">
      <c r="A4" s="12" t="s">
        <v>6</v>
      </c>
      <c r="B4" s="13">
        <v>276238</v>
      </c>
      <c r="C4" s="14">
        <v>131174</v>
      </c>
      <c r="D4" s="15">
        <v>145064</v>
      </c>
      <c r="E4" s="16"/>
      <c r="F4" s="17"/>
      <c r="G4" s="17"/>
    </row>
    <row r="5" spans="1:4" ht="21" customHeight="1">
      <c r="A5" s="7" t="s">
        <v>7</v>
      </c>
      <c r="B5" s="19">
        <v>208240</v>
      </c>
      <c r="C5" s="20">
        <v>100963</v>
      </c>
      <c r="D5" s="20">
        <v>107277</v>
      </c>
    </row>
    <row r="6" spans="1:4" ht="21" customHeight="1">
      <c r="A6" s="22" t="s">
        <v>8</v>
      </c>
      <c r="B6" s="23">
        <v>127818</v>
      </c>
      <c r="C6" s="24">
        <v>70018</v>
      </c>
      <c r="D6" s="24">
        <v>57801</v>
      </c>
    </row>
    <row r="7" spans="1:4" ht="21" customHeight="1">
      <c r="A7" s="22" t="s">
        <v>9</v>
      </c>
      <c r="B7" s="23">
        <v>127818</v>
      </c>
      <c r="C7" s="24">
        <v>70018</v>
      </c>
      <c r="D7" s="24">
        <v>57801</v>
      </c>
    </row>
    <row r="8" spans="1:9" ht="21" customHeight="1">
      <c r="A8" s="22" t="s">
        <v>10</v>
      </c>
      <c r="B8" s="23">
        <v>126936</v>
      </c>
      <c r="C8" s="24">
        <v>69539</v>
      </c>
      <c r="D8" s="24">
        <v>57397</v>
      </c>
      <c r="G8" s="25"/>
      <c r="H8" s="25"/>
      <c r="I8" s="25"/>
    </row>
    <row r="9" spans="1:9" ht="21" customHeight="1">
      <c r="A9" s="22" t="s">
        <v>11</v>
      </c>
      <c r="B9" s="23">
        <v>883</v>
      </c>
      <c r="C9" s="24">
        <v>479</v>
      </c>
      <c r="D9" s="24">
        <v>404</v>
      </c>
      <c r="G9" s="25"/>
      <c r="H9" s="25"/>
      <c r="I9" s="25"/>
    </row>
    <row r="10" spans="1:4" ht="21" customHeight="1">
      <c r="A10" s="22" t="s">
        <v>12</v>
      </c>
      <c r="B10" s="23" t="s">
        <v>13</v>
      </c>
      <c r="C10" s="26" t="s">
        <v>13</v>
      </c>
      <c r="D10" s="26" t="s">
        <v>13</v>
      </c>
    </row>
    <row r="11" spans="1:4" ht="21" customHeight="1">
      <c r="A11" s="22" t="s">
        <v>14</v>
      </c>
      <c r="B11" s="23">
        <v>80422</v>
      </c>
      <c r="C11" s="24">
        <v>30945</v>
      </c>
      <c r="D11" s="24">
        <v>49476</v>
      </c>
    </row>
    <row r="12" spans="1:9" ht="21" customHeight="1">
      <c r="A12" s="22" t="s">
        <v>15</v>
      </c>
      <c r="B12" s="23">
        <v>26234</v>
      </c>
      <c r="C12" s="24">
        <v>4780</v>
      </c>
      <c r="D12" s="24">
        <v>21454</v>
      </c>
      <c r="G12" s="25"/>
      <c r="H12" s="25"/>
      <c r="I12" s="25"/>
    </row>
    <row r="13" spans="1:9" ht="21" customHeight="1">
      <c r="A13" s="22" t="s">
        <v>16</v>
      </c>
      <c r="B13" s="23">
        <v>12622</v>
      </c>
      <c r="C13" s="24">
        <v>5997</v>
      </c>
      <c r="D13" s="24">
        <v>6625</v>
      </c>
      <c r="G13" s="25"/>
      <c r="H13" s="25"/>
      <c r="I13" s="25"/>
    </row>
    <row r="14" spans="1:9" ht="21" customHeight="1">
      <c r="A14" s="22" t="s">
        <v>17</v>
      </c>
      <c r="B14" s="23">
        <v>29272</v>
      </c>
      <c r="C14" s="24">
        <v>11942</v>
      </c>
      <c r="D14" s="24">
        <v>17330</v>
      </c>
      <c r="G14" s="25"/>
      <c r="H14" s="25"/>
      <c r="I14" s="25"/>
    </row>
    <row r="15" spans="1:9" ht="21" customHeight="1">
      <c r="A15" s="22" t="s">
        <v>18</v>
      </c>
      <c r="B15" s="23">
        <v>12294</v>
      </c>
      <c r="C15" s="24">
        <v>8227</v>
      </c>
      <c r="D15" s="24">
        <v>4067</v>
      </c>
      <c r="G15" s="25"/>
      <c r="H15" s="25"/>
      <c r="I15" s="25"/>
    </row>
    <row r="16" spans="1:9" ht="21" customHeight="1" hidden="1">
      <c r="A16" s="22" t="s">
        <v>19</v>
      </c>
      <c r="B16" s="27">
        <v>41307</v>
      </c>
      <c r="C16" s="27">
        <v>20896</v>
      </c>
      <c r="D16" s="27">
        <v>20411</v>
      </c>
      <c r="G16" s="21">
        <f>(B16/B$5)*100</f>
        <v>19.836246638494046</v>
      </c>
      <c r="H16" s="21">
        <f>(C16/C$5)*100</f>
        <v>20.696690866951258</v>
      </c>
      <c r="I16" s="21">
        <f>(D16/D$5)*100</f>
        <v>19.026445556829515</v>
      </c>
    </row>
    <row r="17" spans="1:7" ht="27.75" customHeight="1">
      <c r="A17" s="28"/>
      <c r="C17" s="29" t="s">
        <v>20</v>
      </c>
      <c r="D17" s="30"/>
      <c r="G17" s="31"/>
    </row>
    <row r="18" spans="1:6" ht="21" customHeight="1" hidden="1">
      <c r="A18" s="7" t="s">
        <v>6</v>
      </c>
      <c r="B18" s="32">
        <f>B19+B30</f>
        <v>100</v>
      </c>
      <c r="C18" s="32">
        <f>C19+C30</f>
        <v>100</v>
      </c>
      <c r="D18" s="32">
        <f>D19+D30</f>
        <v>100</v>
      </c>
      <c r="F18" s="33"/>
    </row>
    <row r="19" spans="1:4" ht="21" customHeight="1">
      <c r="A19" s="7" t="s">
        <v>7</v>
      </c>
      <c r="B19" s="34">
        <v>100</v>
      </c>
      <c r="C19" s="34">
        <v>100</v>
      </c>
      <c r="D19" s="34">
        <v>100</v>
      </c>
    </row>
    <row r="20" spans="1:4" ht="21" customHeight="1">
      <c r="A20" s="22" t="s">
        <v>8</v>
      </c>
      <c r="B20" s="35">
        <f aca="true" t="shared" si="0" ref="B20:B29">B6/$B$5*100</f>
        <v>61.38013830195928</v>
      </c>
      <c r="C20" s="35">
        <f>C6/$C$5*100</f>
        <v>69.35015797866545</v>
      </c>
      <c r="D20" s="35">
        <f aca="true" t="shared" si="1" ref="D20:D29">D6/$D$5*100</f>
        <v>53.880142062138205</v>
      </c>
    </row>
    <row r="21" spans="1:4" ht="21" customHeight="1">
      <c r="A21" s="22" t="s">
        <v>9</v>
      </c>
      <c r="B21" s="35">
        <f t="shared" si="0"/>
        <v>61.38013830195928</v>
      </c>
      <c r="C21" s="35">
        <f>C7/$C$5*100</f>
        <v>69.35015797866545</v>
      </c>
      <c r="D21" s="35">
        <f t="shared" si="1"/>
        <v>53.880142062138205</v>
      </c>
    </row>
    <row r="22" spans="1:4" ht="21" customHeight="1">
      <c r="A22" s="22" t="s">
        <v>10</v>
      </c>
      <c r="B22" s="35">
        <f t="shared" si="0"/>
        <v>60.95658855167115</v>
      </c>
      <c r="C22" s="35">
        <f>C8/$C$5*100</f>
        <v>68.87572675138416</v>
      </c>
      <c r="D22" s="35">
        <f t="shared" si="1"/>
        <v>53.50354689262377</v>
      </c>
    </row>
    <row r="23" spans="1:4" ht="21" customHeight="1">
      <c r="A23" s="22" t="s">
        <v>11</v>
      </c>
      <c r="B23" s="35">
        <f t="shared" si="0"/>
        <v>0.4240299654245102</v>
      </c>
      <c r="C23" s="35">
        <f>C9/$C$5*100</f>
        <v>0.4744312272812813</v>
      </c>
      <c r="D23" s="35">
        <f t="shared" si="1"/>
        <v>0.37659516951443456</v>
      </c>
    </row>
    <row r="24" spans="1:4" ht="21" customHeight="1">
      <c r="A24" s="22" t="s">
        <v>12</v>
      </c>
      <c r="B24" s="36" t="s">
        <v>13</v>
      </c>
      <c r="C24" s="36" t="s">
        <v>13</v>
      </c>
      <c r="D24" s="36" t="s">
        <v>13</v>
      </c>
    </row>
    <row r="25" spans="1:4" ht="21" customHeight="1">
      <c r="A25" s="22" t="s">
        <v>14</v>
      </c>
      <c r="B25" s="35">
        <f t="shared" si="0"/>
        <v>38.61986169804072</v>
      </c>
      <c r="C25" s="35">
        <f>C11/$C$5*100</f>
        <v>30.64984202133455</v>
      </c>
      <c r="D25" s="35">
        <f t="shared" si="1"/>
        <v>46.119857937861795</v>
      </c>
    </row>
    <row r="26" spans="1:4" ht="21" customHeight="1">
      <c r="A26" s="22" t="s">
        <v>15</v>
      </c>
      <c r="B26" s="35">
        <f t="shared" si="0"/>
        <v>12.597963887821745</v>
      </c>
      <c r="C26" s="35">
        <f>C12/$C$5*100</f>
        <v>4.734407654289195</v>
      </c>
      <c r="D26" s="35">
        <f t="shared" si="1"/>
        <v>19.998694967234357</v>
      </c>
    </row>
    <row r="27" spans="1:4" ht="21" customHeight="1">
      <c r="A27" s="22" t="s">
        <v>16</v>
      </c>
      <c r="B27" s="35">
        <f t="shared" si="0"/>
        <v>6.061275451402228</v>
      </c>
      <c r="C27" s="35">
        <f>C13/$C$5*100</f>
        <v>5.939799728613453</v>
      </c>
      <c r="D27" s="35">
        <f t="shared" si="1"/>
        <v>6.175601480280022</v>
      </c>
    </row>
    <row r="28" spans="1:4" ht="21" customHeight="1">
      <c r="A28" s="22" t="s">
        <v>17</v>
      </c>
      <c r="B28" s="37">
        <v>14</v>
      </c>
      <c r="C28" s="37">
        <f>C14/$C$5*100</f>
        <v>11.828095440904093</v>
      </c>
      <c r="D28" s="35">
        <f t="shared" si="1"/>
        <v>16.154441306151366</v>
      </c>
    </row>
    <row r="29" spans="1:4" ht="21" customHeight="1">
      <c r="A29" s="22" t="s">
        <v>21</v>
      </c>
      <c r="B29" s="37">
        <f t="shared" si="0"/>
        <v>5.903764886669228</v>
      </c>
      <c r="C29" s="37">
        <v>8.2</v>
      </c>
      <c r="D29" s="35">
        <f t="shared" si="1"/>
        <v>3.7911201841960533</v>
      </c>
    </row>
    <row r="30" spans="1:6" s="40" customFormat="1" ht="9.75" customHeight="1">
      <c r="A30" s="38" t="s">
        <v>19</v>
      </c>
      <c r="B30" s="39">
        <f>100-B19</f>
        <v>0</v>
      </c>
      <c r="C30" s="39">
        <f>100-C19</f>
        <v>0</v>
      </c>
      <c r="D30" s="39">
        <f>100-D19</f>
        <v>0</v>
      </c>
      <c r="F30" s="21"/>
    </row>
  </sheetData>
  <sheetProtection/>
  <printOptions/>
  <pageMargins left="1.02362204724409" right="0.393700787401575" top="1.10236220472441" bottom="0.196850393700787" header="0.669291338582677" footer="0.511811023622047"/>
  <pageSetup firstPageNumber="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2023-12-21T08:22:52Z</dcterms:created>
  <dcterms:modified xsi:type="dcterms:W3CDTF">2023-12-21T08:23:27Z</dcterms:modified>
  <cp:category/>
  <cp:version/>
  <cp:contentType/>
  <cp:contentStatus/>
</cp:coreProperties>
</file>