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0" windowHeight="10095" activeTab="0"/>
  </bookViews>
  <sheets>
    <sheet name="ตารางที่ 3" sheetId="1" r:id="rId1"/>
  </sheets>
  <definedNames>
    <definedName name="_xlnm.Print_Area" localSheetId="0">'ตารางที่ 3'!$A$1:$K$58</definedName>
  </definedNames>
  <calcPr fullCalcOnLoad="1"/>
</workbook>
</file>

<file path=xl/sharedStrings.xml><?xml version="1.0" encoding="utf-8"?>
<sst xmlns="http://schemas.openxmlformats.org/spreadsheetml/2006/main" count="45" uniqueCount="26">
  <si>
    <t>รวม</t>
  </si>
  <si>
    <t>ชาย</t>
  </si>
  <si>
    <t>หญิง</t>
  </si>
  <si>
    <t>ยอดรวม</t>
  </si>
  <si>
    <t>ร้อยละ</t>
  </si>
  <si>
    <t>อาชีพ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</si>
  <si>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</si>
  <si>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</si>
  <si>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</si>
  <si>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5. พนักงานบริการและพนักงานในร้านค้า และตลาด </t>
  </si>
  <si>
    <t xml:space="preserve">7. ผู้ปฏิบัติงานด้านความสามารถทางฝีมือ </t>
  </si>
  <si>
    <t>10. คนงานซึ่งมิได้จำแนกไว้ในหมวดอื่น</t>
  </si>
  <si>
    <t xml:space="preserve">1. ผู้บัญญัติกฎหมาย ข้าราชการระดับอาวุโส และผู้จัดการ  </t>
  </si>
  <si>
    <t xml:space="preserve">   และอาชีพที่เกี่ยวข้อง</t>
  </si>
  <si>
    <t>6. ผู้ปฏิบัติงานที่มีฝีมือในด้านการเกษตร และการประมง</t>
  </si>
  <si>
    <t xml:space="preserve">   และธุรกิจอื่นๆที่เกี่ยวข้อง </t>
  </si>
  <si>
    <t>8. ผู้ปฏิบัติการโรงงานและเครื่องจักร และผู้ปฏิบัติงาน</t>
  </si>
  <si>
    <t xml:space="preserve">   ด้านการประกอบ</t>
  </si>
  <si>
    <t>9. อาชีพขั้นพื้นฐานต่างๆ ในด้านการขาย และการให้บริการ</t>
  </si>
  <si>
    <t>จำนวน (คน)</t>
  </si>
  <si>
    <t xml:space="preserve">        สำนักงานสถิติจังหวัดบึงกาฬ</t>
  </si>
  <si>
    <t xml:space="preserve">ตารางที่ 3 จำนวนและร้อยละของประชากรอายุ 15 ปีขึ้นไปที่มีงานทำ จำแนกตามอาชีพและเพศ </t>
  </si>
  <si>
    <t>n.a.</t>
  </si>
  <si>
    <t>หมายเหตุ :   "n.a." ไม่มีข้อมูล</t>
  </si>
  <si>
    <t xml:space="preserve">              ไตรมาสที่ 4 (ตุลาคม-ธันวาคม) พ.ศ.2566</t>
  </si>
  <si>
    <t>ที่มา : สำรวจภาวะการทำงานของประชากร   ไตรมาสที่ 4 (ตุลาคม-ธันวาคม) พ.ศ.2566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</si>
</sst>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_-;\-* #,##0.0_-;_-* &quot;-&quot;??_-;_-@_-"/>
    <numFmt numFmtId="201" formatCode="#,##0.0"/>
    <numFmt numFmtId="202" formatCode="_-* #,##0_-;\-* #,##0_-;_-* &quot;-&quot;??_-;_-@_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00"/>
    <numFmt numFmtId="208" formatCode="0.0000"/>
    <numFmt numFmtId="209" formatCode="0.00000"/>
    <numFmt numFmtId="210" formatCode="0.000000"/>
  </numFmts>
  <fonts count="47">
    <font>
      <sz val="14"/>
      <name val="Cordia New"/>
      <family val="0"/>
    </font>
    <font>
      <sz val="11"/>
      <color indexed="8"/>
      <name val="Tahoma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1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201" fontId="4" fillId="0" borderId="0" xfId="0" applyNumberFormat="1" applyFont="1" applyAlignment="1">
      <alignment/>
    </xf>
    <xf numFmtId="19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 quotePrefix="1">
      <alignment horizontal="left" vertical="center"/>
      <protection/>
    </xf>
    <xf numFmtId="19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199" fontId="5" fillId="0" borderId="0" xfId="0" applyNumberFormat="1" applyFont="1" applyAlignment="1">
      <alignment/>
    </xf>
    <xf numFmtId="199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Border="1" applyAlignment="1" applyProtection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199" fontId="44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 applyProtection="1" quotePrefix="1">
      <alignment horizontal="left" vertical="center"/>
      <protection/>
    </xf>
    <xf numFmtId="199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199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202" fontId="45" fillId="0" borderId="0" xfId="33" applyNumberFormat="1" applyFont="1" applyFill="1" applyBorder="1" applyAlignment="1">
      <alignment vertical="center"/>
    </xf>
    <xf numFmtId="202" fontId="45" fillId="0" borderId="0" xfId="33" applyNumberFormat="1" applyFont="1" applyFill="1" applyBorder="1" applyAlignment="1">
      <alignment/>
    </xf>
    <xf numFmtId="202" fontId="45" fillId="0" borderId="0" xfId="33" applyNumberFormat="1" applyFont="1" applyFill="1" applyAlignment="1">
      <alignment/>
    </xf>
    <xf numFmtId="0" fontId="45" fillId="0" borderId="0" xfId="0" applyFont="1" applyFill="1" applyAlignment="1">
      <alignment/>
    </xf>
    <xf numFmtId="202" fontId="46" fillId="0" borderId="0" xfId="33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3" fontId="45" fillId="0" borderId="0" xfId="0" applyNumberFormat="1" applyFont="1" applyAlignment="1">
      <alignment horizontal="right"/>
    </xf>
    <xf numFmtId="0" fontId="4" fillId="13" borderId="12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right" vertical="center"/>
    </xf>
    <xf numFmtId="0" fontId="4" fillId="13" borderId="12" xfId="0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943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showGridLines="0" tabSelected="1" zoomScaleSheetLayoutView="100" zoomScalePageLayoutView="130" workbookViewId="0" topLeftCell="A1">
      <selection activeCell="M9" sqref="M9"/>
    </sheetView>
  </sheetViews>
  <sheetFormatPr defaultColWidth="9.140625" defaultRowHeight="18" customHeight="1"/>
  <cols>
    <col min="1" max="1" width="48.421875" style="2" customWidth="1"/>
    <col min="2" max="4" width="15.8515625" style="2" customWidth="1"/>
    <col min="5" max="5" width="6.00390625" style="2" customWidth="1"/>
    <col min="6" max="16384" width="9.140625" style="2" customWidth="1"/>
  </cols>
  <sheetData>
    <row r="1" spans="1:4" s="1" customFormat="1" ht="26.25" customHeight="1">
      <c r="A1" s="1" t="s">
        <v>21</v>
      </c>
      <c r="B1" s="2"/>
      <c r="C1" s="2"/>
      <c r="D1" s="2"/>
    </row>
    <row r="2" spans="1:4" s="1" customFormat="1" ht="26.25" customHeight="1">
      <c r="A2" s="1" t="s">
        <v>24</v>
      </c>
      <c r="B2" s="2"/>
      <c r="C2" s="2"/>
      <c r="D2" s="2"/>
    </row>
    <row r="3" spans="1:4" s="1" customFormat="1" ht="7.5" customHeight="1">
      <c r="A3" s="3"/>
      <c r="B3" s="3"/>
      <c r="C3" s="3"/>
      <c r="D3" s="3"/>
    </row>
    <row r="4" spans="1:5" s="1" customFormat="1" ht="30.75" customHeight="1">
      <c r="A4" s="38" t="s">
        <v>5</v>
      </c>
      <c r="B4" s="39" t="s">
        <v>0</v>
      </c>
      <c r="C4" s="39" t="s">
        <v>1</v>
      </c>
      <c r="D4" s="39" t="s">
        <v>2</v>
      </c>
      <c r="E4" s="40"/>
    </row>
    <row r="5" spans="1:5" s="1" customFormat="1" ht="24" customHeight="1">
      <c r="A5" s="26"/>
      <c r="B5" s="34" t="s">
        <v>19</v>
      </c>
      <c r="C5" s="34"/>
      <c r="D5" s="34"/>
      <c r="E5" s="27"/>
    </row>
    <row r="6" spans="1:6" s="8" customFormat="1" ht="18" customHeight="1">
      <c r="A6" s="4" t="s">
        <v>3</v>
      </c>
      <c r="B6" s="36">
        <v>196787.69</v>
      </c>
      <c r="C6" s="36">
        <v>103894.53</v>
      </c>
      <c r="D6" s="36">
        <v>92893.17</v>
      </c>
      <c r="E6" s="33"/>
      <c r="F6" s="6"/>
    </row>
    <row r="7" spans="1:6" s="11" customFormat="1" ht="21" customHeight="1">
      <c r="A7" s="9" t="s">
        <v>12</v>
      </c>
      <c r="B7" s="5">
        <v>2695.07</v>
      </c>
      <c r="C7" s="5">
        <v>1494.01</v>
      </c>
      <c r="D7" s="5">
        <v>1201.05</v>
      </c>
      <c r="E7" s="29"/>
      <c r="F7" s="6"/>
    </row>
    <row r="8" spans="1:10" s="11" customFormat="1" ht="21" customHeight="1">
      <c r="A8" s="12" t="s">
        <v>6</v>
      </c>
      <c r="B8" s="5">
        <v>6181.46</v>
      </c>
      <c r="C8" s="5">
        <v>1430.99</v>
      </c>
      <c r="D8" s="5">
        <v>4750.48</v>
      </c>
      <c r="E8" s="29"/>
      <c r="F8" s="6"/>
      <c r="G8" s="2"/>
      <c r="H8" s="2"/>
      <c r="I8" s="2"/>
      <c r="J8" s="2"/>
    </row>
    <row r="9" spans="1:10" s="11" customFormat="1" ht="21" customHeight="1">
      <c r="A9" s="9" t="s">
        <v>7</v>
      </c>
      <c r="B9" s="5">
        <v>1043.71</v>
      </c>
      <c r="C9" s="5">
        <v>619.97</v>
      </c>
      <c r="D9" s="5">
        <v>423.74</v>
      </c>
      <c r="E9" s="29"/>
      <c r="F9" s="6"/>
      <c r="G9" s="2"/>
      <c r="H9" s="2"/>
      <c r="I9" s="2"/>
      <c r="J9" s="2"/>
    </row>
    <row r="10" spans="1:6" ht="21" customHeight="1">
      <c r="A10" s="9" t="s">
        <v>13</v>
      </c>
      <c r="B10" s="37"/>
      <c r="C10" s="37"/>
      <c r="D10" s="37"/>
      <c r="E10" s="30"/>
      <c r="F10" s="6"/>
    </row>
    <row r="11" spans="1:13" ht="21" customHeight="1">
      <c r="A11" s="12" t="s">
        <v>8</v>
      </c>
      <c r="B11" s="5">
        <v>1816.28</v>
      </c>
      <c r="C11" s="5">
        <v>473.21</v>
      </c>
      <c r="D11" s="5">
        <v>1343.07</v>
      </c>
      <c r="E11" s="30"/>
      <c r="F11" s="6"/>
      <c r="G11" s="11"/>
      <c r="J11" s="14"/>
      <c r="K11" s="14"/>
      <c r="L11" s="11"/>
      <c r="M11" s="7"/>
    </row>
    <row r="12" spans="1:23" ht="21" customHeight="1">
      <c r="A12" s="9" t="s">
        <v>9</v>
      </c>
      <c r="B12" s="5">
        <v>23256.09</v>
      </c>
      <c r="C12" s="5">
        <v>8074.17</v>
      </c>
      <c r="D12" s="5">
        <v>15181.92</v>
      </c>
      <c r="E12" s="30"/>
      <c r="F12" s="6"/>
      <c r="J12" s="10"/>
      <c r="K12" s="10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21" customHeight="1">
      <c r="A13" s="9" t="s">
        <v>14</v>
      </c>
      <c r="B13" s="5">
        <v>147026.29</v>
      </c>
      <c r="C13" s="5">
        <v>81082.51</v>
      </c>
      <c r="D13" s="5">
        <v>65943.79</v>
      </c>
      <c r="E13" s="31"/>
      <c r="F13" s="6"/>
      <c r="L13" s="14"/>
      <c r="M13" s="14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21" customHeight="1">
      <c r="A14" s="9" t="s">
        <v>10</v>
      </c>
      <c r="B14" s="5">
        <v>5372.8</v>
      </c>
      <c r="C14" s="5">
        <v>4154.05</v>
      </c>
      <c r="D14" s="5">
        <v>1218.75</v>
      </c>
      <c r="E14" s="31"/>
      <c r="F14" s="6"/>
      <c r="L14" s="14"/>
      <c r="M14" s="14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21" customHeight="1">
      <c r="A15" s="9" t="s">
        <v>15</v>
      </c>
      <c r="B15" s="37"/>
      <c r="C15" s="37"/>
      <c r="D15" s="37"/>
      <c r="E15" s="31"/>
      <c r="F15" s="6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21" customHeight="1">
      <c r="A16" s="9" t="s">
        <v>16</v>
      </c>
      <c r="B16" s="5">
        <v>481.45</v>
      </c>
      <c r="C16" s="5">
        <v>345.27</v>
      </c>
      <c r="D16" s="5">
        <v>136.18</v>
      </c>
      <c r="E16" s="31"/>
      <c r="F16" s="6"/>
      <c r="L16" s="14"/>
      <c r="M16" s="14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13" ht="21" customHeight="1">
      <c r="A17" s="9" t="s">
        <v>17</v>
      </c>
      <c r="B17" s="37"/>
      <c r="C17" s="37"/>
      <c r="D17" s="37"/>
      <c r="E17" s="31"/>
      <c r="F17" s="6"/>
      <c r="L17" s="14"/>
      <c r="M17" s="14"/>
    </row>
    <row r="18" spans="1:13" ht="21" customHeight="1">
      <c r="A18" s="12" t="s">
        <v>18</v>
      </c>
      <c r="B18" s="5">
        <v>8914.54</v>
      </c>
      <c r="C18" s="5">
        <v>6220.34</v>
      </c>
      <c r="D18" s="5">
        <v>2694.2</v>
      </c>
      <c r="E18" s="31"/>
      <c r="F18" s="6"/>
      <c r="L18" s="14"/>
      <c r="M18" s="14"/>
    </row>
    <row r="19" spans="1:12" ht="21" customHeight="1">
      <c r="A19" s="16" t="s">
        <v>11</v>
      </c>
      <c r="B19" s="5" t="s">
        <v>22</v>
      </c>
      <c r="C19" s="5" t="s">
        <v>22</v>
      </c>
      <c r="D19" s="5" t="s">
        <v>22</v>
      </c>
      <c r="E19" s="32"/>
      <c r="F19" s="8"/>
      <c r="L19" s="14"/>
    </row>
    <row r="20" spans="1:13" ht="24" customHeight="1">
      <c r="A20" s="28"/>
      <c r="B20" s="35" t="s">
        <v>4</v>
      </c>
      <c r="C20" s="35"/>
      <c r="D20" s="35"/>
      <c r="E20" s="28"/>
      <c r="F20" s="8"/>
      <c r="L20" s="14"/>
      <c r="M20" s="14"/>
    </row>
    <row r="21" spans="1:23" s="8" customFormat="1" ht="18" customHeight="1">
      <c r="A21" s="4" t="s">
        <v>3</v>
      </c>
      <c r="B21" s="7">
        <f>ROUND((B6*100/$B$6),1)</f>
        <v>100</v>
      </c>
      <c r="C21" s="7">
        <f>ROUND((C6*100/$C$6),1)</f>
        <v>100</v>
      </c>
      <c r="D21" s="7">
        <f>ROUND((D6*100/$D$6),1)</f>
        <v>100</v>
      </c>
      <c r="E21" s="17"/>
      <c r="G21" s="2"/>
      <c r="H21" s="2"/>
      <c r="I21" s="2"/>
      <c r="J21" s="2"/>
      <c r="K21" s="2"/>
      <c r="L21" s="14"/>
      <c r="M21" s="14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s="11" customFormat="1" ht="21" customHeight="1">
      <c r="A22" s="9" t="s">
        <v>12</v>
      </c>
      <c r="B22" s="14">
        <f>ROUND((B7*100/$B$6),1)</f>
        <v>1.4</v>
      </c>
      <c r="C22" s="14">
        <f aca="true" t="shared" si="0" ref="C22:C34">ROUND((C7*100/$C$6),1)</f>
        <v>1.4</v>
      </c>
      <c r="D22" s="14">
        <f aca="true" t="shared" si="1" ref="D22:D34">ROUND((D7*100/$D$6),1)</f>
        <v>1.3</v>
      </c>
      <c r="E22" s="18" t="e">
        <f>SUM(E7*100/E6)</f>
        <v>#DIV/0!</v>
      </c>
      <c r="G22" s="2"/>
      <c r="H22" s="2"/>
      <c r="I22" s="2"/>
      <c r="J22" s="2"/>
      <c r="K22" s="2"/>
      <c r="L22" s="14"/>
      <c r="M22" s="14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s="11" customFormat="1" ht="21" customHeight="1">
      <c r="A23" s="12" t="s">
        <v>6</v>
      </c>
      <c r="B23" s="14">
        <f aca="true" t="shared" si="2" ref="B23:D35">ROUND((B8*100/$B$6),1)</f>
        <v>3.1</v>
      </c>
      <c r="C23" s="14">
        <f t="shared" si="0"/>
        <v>1.4</v>
      </c>
      <c r="D23" s="14">
        <f t="shared" si="1"/>
        <v>5.1</v>
      </c>
      <c r="E23" s="19"/>
      <c r="G23" s="2"/>
      <c r="H23" s="2"/>
      <c r="I23" s="2"/>
      <c r="J23" s="2"/>
      <c r="K23" s="2"/>
      <c r="L23" s="14"/>
      <c r="M23" s="14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s="11" customFormat="1" ht="21" customHeight="1">
      <c r="A24" s="9" t="s">
        <v>7</v>
      </c>
      <c r="B24" s="14">
        <f t="shared" si="2"/>
        <v>0.5</v>
      </c>
      <c r="C24" s="14">
        <f t="shared" si="0"/>
        <v>0.6</v>
      </c>
      <c r="D24" s="14">
        <f t="shared" si="1"/>
        <v>0.5</v>
      </c>
      <c r="E24" s="19"/>
      <c r="F24" s="2"/>
      <c r="G24" s="2"/>
      <c r="H24" s="2"/>
      <c r="I24" s="2"/>
      <c r="J24" s="2"/>
      <c r="K24" s="2"/>
      <c r="L24" s="1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s="11" customFormat="1" ht="21" customHeight="1">
      <c r="A25" s="9" t="s">
        <v>13</v>
      </c>
      <c r="B25" s="14"/>
      <c r="C25" s="14"/>
      <c r="D25" s="14"/>
      <c r="E25" s="18"/>
      <c r="F25" s="2"/>
      <c r="G25" s="2"/>
      <c r="H25" s="13"/>
      <c r="I25" s="2"/>
      <c r="J25" s="13"/>
      <c r="K25" s="13"/>
      <c r="L25" s="1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5" ht="21" customHeight="1">
      <c r="A26" s="12" t="s">
        <v>8</v>
      </c>
      <c r="B26" s="14">
        <f t="shared" si="2"/>
        <v>0.9</v>
      </c>
      <c r="C26" s="14">
        <f t="shared" si="0"/>
        <v>0.5</v>
      </c>
      <c r="D26" s="14">
        <f t="shared" si="1"/>
        <v>1.4</v>
      </c>
      <c r="E26" s="20"/>
    </row>
    <row r="27" spans="1:5" ht="21" customHeight="1">
      <c r="A27" s="9" t="s">
        <v>9</v>
      </c>
      <c r="B27" s="14">
        <f t="shared" si="2"/>
        <v>11.8</v>
      </c>
      <c r="C27" s="14">
        <f t="shared" si="0"/>
        <v>7.8</v>
      </c>
      <c r="D27" s="14">
        <f t="shared" si="1"/>
        <v>16.3</v>
      </c>
      <c r="E27" s="20"/>
    </row>
    <row r="28" spans="1:5" ht="21" customHeight="1">
      <c r="A28" s="9" t="s">
        <v>14</v>
      </c>
      <c r="B28" s="14">
        <f t="shared" si="2"/>
        <v>74.7</v>
      </c>
      <c r="C28" s="14">
        <f t="shared" si="0"/>
        <v>78</v>
      </c>
      <c r="D28" s="14">
        <f t="shared" si="1"/>
        <v>71</v>
      </c>
      <c r="E28" s="20"/>
    </row>
    <row r="29" spans="1:4" ht="21" customHeight="1">
      <c r="A29" s="9" t="s">
        <v>10</v>
      </c>
      <c r="B29" s="14">
        <f t="shared" si="2"/>
        <v>2.7</v>
      </c>
      <c r="C29" s="14">
        <f t="shared" si="0"/>
        <v>4</v>
      </c>
      <c r="D29" s="14">
        <f t="shared" si="1"/>
        <v>1.3</v>
      </c>
    </row>
    <row r="30" spans="1:4" ht="21" customHeight="1">
      <c r="A30" s="9" t="s">
        <v>15</v>
      </c>
      <c r="B30" s="14"/>
      <c r="C30" s="14"/>
      <c r="D30" s="14"/>
    </row>
    <row r="31" spans="1:5" ht="21" customHeight="1">
      <c r="A31" s="9" t="s">
        <v>16</v>
      </c>
      <c r="B31" s="14">
        <f t="shared" si="2"/>
        <v>0.2</v>
      </c>
      <c r="C31" s="14">
        <f t="shared" si="0"/>
        <v>0.3</v>
      </c>
      <c r="D31" s="14">
        <f t="shared" si="1"/>
        <v>0.1</v>
      </c>
      <c r="E31" s="18" t="e">
        <f>SUM(E14*100/E6)</f>
        <v>#DIV/0!</v>
      </c>
    </row>
    <row r="32" spans="1:4" ht="21" customHeight="1">
      <c r="A32" s="9" t="s">
        <v>17</v>
      </c>
      <c r="B32" s="14"/>
      <c r="C32" s="14"/>
      <c r="D32" s="14"/>
    </row>
    <row r="33" spans="1:4" ht="21" customHeight="1">
      <c r="A33" s="12" t="s">
        <v>18</v>
      </c>
      <c r="B33" s="14">
        <f t="shared" si="2"/>
        <v>4.5</v>
      </c>
      <c r="C33" s="14">
        <f t="shared" si="0"/>
        <v>6</v>
      </c>
      <c r="D33" s="14">
        <f t="shared" si="1"/>
        <v>2.9</v>
      </c>
    </row>
    <row r="34" spans="1:5" ht="24.75" customHeight="1">
      <c r="A34" s="16" t="s">
        <v>11</v>
      </c>
      <c r="B34" s="5" t="s">
        <v>22</v>
      </c>
      <c r="C34" s="5" t="s">
        <v>22</v>
      </c>
      <c r="D34" s="5" t="s">
        <v>22</v>
      </c>
      <c r="E34" s="15"/>
    </row>
    <row r="35" spans="1:5" ht="5.25" customHeight="1">
      <c r="A35" s="21"/>
      <c r="B35" s="22"/>
      <c r="C35" s="22"/>
      <c r="D35" s="22"/>
      <c r="E35" s="23"/>
    </row>
    <row r="36" spans="1:5" ht="23.25" customHeight="1">
      <c r="A36" s="16" t="s">
        <v>23</v>
      </c>
      <c r="B36" s="24"/>
      <c r="C36" s="24"/>
      <c r="D36" s="24"/>
      <c r="E36" s="20"/>
    </row>
    <row r="37" ht="18" customHeight="1">
      <c r="A37" s="25" t="s">
        <v>25</v>
      </c>
    </row>
    <row r="38" ht="18" customHeight="1">
      <c r="A38" s="25" t="s">
        <v>20</v>
      </c>
    </row>
    <row r="40" spans="2:4" ht="18" customHeight="1">
      <c r="B40" s="13"/>
      <c r="C40" s="13"/>
      <c r="D40" s="13"/>
    </row>
  </sheetData>
  <sheetProtection/>
  <mergeCells count="2">
    <mergeCell ref="B5:D5"/>
    <mergeCell ref="B20:D20"/>
  </mergeCells>
  <printOptions horizontalCentered="1"/>
  <pageMargins left="0.6692913385826772" right="0.984251968503937" top="0.984251968503937" bottom="0.5905511811023623" header="0.5118110236220472" footer="0.5118110236220472"/>
  <pageSetup firstPageNumber="26" useFirstPageNumber="1" fitToHeight="0" horizontalDpi="600" verticalDpi="600" orientation="portrait" paperSize="9" scale="90" r:id="rId2"/>
  <headerFooter alignWithMargins="0">
    <oddHeader>&amp;R&amp;"TH SarabunPSK,ธรรมดา"&amp;16 &amp;18 27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</dc:creator>
  <cp:keywords/>
  <dc:description/>
  <cp:lastModifiedBy>bungkan</cp:lastModifiedBy>
  <cp:lastPrinted>2010-03-11T01:05:29Z</cp:lastPrinted>
  <dcterms:created xsi:type="dcterms:W3CDTF">2009-09-25T04:36:33Z</dcterms:created>
  <dcterms:modified xsi:type="dcterms:W3CDTF">2024-02-20T02:41:44Z</dcterms:modified>
  <cp:category/>
  <cp:version/>
  <cp:contentType/>
  <cp:contentStatus/>
</cp:coreProperties>
</file>