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9600" windowHeight="11640" activeTab="0"/>
  </bookViews>
  <sheets>
    <sheet name="ตาราง 2" sheetId="1" r:id="rId1"/>
  </sheets>
  <definedNames>
    <definedName name="_xlnm.Print_Area" localSheetId="0">'ตาราง 2'!$A$1:$D$44</definedName>
  </definedNames>
  <calcPr fullCalcOnLoad="1"/>
</workbook>
</file>

<file path=xl/sharedStrings.xml><?xml version="1.0" encoding="utf-8"?>
<sst xmlns="http://schemas.openxmlformats.org/spreadsheetml/2006/main" count="54" uniqueCount="28">
  <si>
    <t>รวม</t>
  </si>
  <si>
    <t>ชาย</t>
  </si>
  <si>
    <t>หญิง</t>
  </si>
  <si>
    <t>ยอดรวม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</si>
  <si>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</si>
  <si>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</si>
  <si>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</si>
  <si>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</si>
  <si>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</si>
  <si>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</si>
  <si>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</si>
  <si>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</si>
  <si>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</si>
  <si>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</si>
  <si>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</si>
  <si>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</si>
  <si>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</si>
  <si>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</si>
  <si>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</si>
  <si>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</t>
  </si>
  <si>
    <t>ร้อยละ</t>
  </si>
  <si>
    <t xml:space="preserve">              : จังหวัดสุโขทัย  </t>
  </si>
  <si>
    <t xml:space="preserve">         สำนักงานสถิติแห่งชาติ  กระทรวงดิจิทัลเพื่อเศรษฐกิจและสังคม</t>
  </si>
  <si>
    <t>...</t>
  </si>
  <si>
    <t>n.a.</t>
  </si>
  <si>
    <t>…</t>
  </si>
  <si>
    <t>ที่มา: สรุปผลการสำรวจภาวะการทำงานของประชากร ไตรมาสที่ 3 พ.ศ. 2566 :จังหวัดสุโขทัย</t>
  </si>
  <si>
    <t>ตาราง 2  จำนวนและร้อยละของประชากรอายุ 15 ปีขึ้นไป จำแนกตามระดับการศึกษาที่สำเร็จและเพศ ไตรมาสที่ 3  พ.ศ.  2566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</si>
</sst>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"/>
    <numFmt numFmtId="182" formatCode="_-* #,##0_-;\-* #,##0_-;_-* &quot;-&quot;??_-;_-@_-"/>
    <numFmt numFmtId="183" formatCode="_-* #,##0.0_-;\-* #,##0.0_-;_-* &quot;-&quot;??_-;_-@_-"/>
    <numFmt numFmtId="184" formatCode="_-* #,##0.0_-;\-* #,##0.0_-;_-* &quot;-&quot;?_-;_-@_-"/>
    <numFmt numFmtId="185" formatCode="0.000"/>
    <numFmt numFmtId="186" formatCode="0.0000"/>
    <numFmt numFmtId="187" formatCode="0.00000"/>
  </numFmts>
  <fonts count="40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indent="4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indent="4"/>
    </xf>
    <xf numFmtId="0" fontId="4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>
      <alignment horizontal="right" indent="4"/>
    </xf>
    <xf numFmtId="3" fontId="3" fillId="0" borderId="0" xfId="0" applyNumberFormat="1" applyFont="1" applyAlignment="1">
      <alignment horizontal="right" indent="4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 indent="4"/>
    </xf>
    <xf numFmtId="180" fontId="3" fillId="0" borderId="0" xfId="0" applyNumberFormat="1" applyFont="1" applyFill="1" applyBorder="1" applyAlignment="1">
      <alignment horizontal="right" indent="4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right" indent="4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78" zoomScaleNormal="78" zoomScalePageLayoutView="0" workbookViewId="0" topLeftCell="C1">
      <selection activeCell="C17" sqref="C17"/>
    </sheetView>
  </sheetViews>
  <sheetFormatPr defaultColWidth="9.140625" defaultRowHeight="21.75"/>
  <cols>
    <col min="1" max="1" width="35.7109375" style="1" customWidth="1"/>
    <col min="2" max="2" width="25.421875" style="2" customWidth="1"/>
    <col min="3" max="3" width="24.140625" style="2" customWidth="1"/>
    <col min="4" max="4" width="19.7109375" style="2" customWidth="1"/>
    <col min="5" max="5" width="9.140625" style="2" customWidth="1"/>
    <col min="6" max="6" width="2.00390625" style="2" customWidth="1"/>
    <col min="7" max="7" width="9.140625" style="2" customWidth="1"/>
    <col min="8" max="8" width="11.28125" style="2" customWidth="1"/>
    <col min="9" max="13" width="9.140625" style="2" customWidth="1"/>
    <col min="14" max="15" width="3.421875" style="2" customWidth="1"/>
    <col min="16" max="18" width="9.140625" style="2" customWidth="1"/>
    <col min="19" max="19" width="1.8515625" style="2" customWidth="1"/>
    <col min="20" max="16384" width="9.140625" style="2" customWidth="1"/>
  </cols>
  <sheetData>
    <row r="1" spans="1:3" s="1" customFormat="1" ht="18.75">
      <c r="A1" s="1" t="s">
        <v>27</v>
      </c>
      <c r="B1" s="2"/>
      <c r="C1" s="2"/>
    </row>
    <row r="2" spans="1:3" s="1" customFormat="1" ht="18.75">
      <c r="A2" s="1" t="s">
        <v>21</v>
      </c>
      <c r="B2" s="2"/>
      <c r="C2" s="2"/>
    </row>
    <row r="3" ht="12" customHeight="1"/>
    <row r="4" spans="1:4" s="1" customFormat="1" ht="18.75">
      <c r="A4" s="3" t="s">
        <v>4</v>
      </c>
      <c r="B4" s="3" t="s">
        <v>0</v>
      </c>
      <c r="C4" s="3" t="s">
        <v>1</v>
      </c>
      <c r="D4" s="3" t="s">
        <v>2</v>
      </c>
    </row>
    <row r="5" spans="2:4" s="1" customFormat="1" ht="6.75" customHeight="1">
      <c r="B5" s="21"/>
      <c r="C5" s="21"/>
      <c r="D5" s="21"/>
    </row>
    <row r="6" spans="2:4" s="1" customFormat="1" ht="18.75">
      <c r="B6" s="22" t="s">
        <v>19</v>
      </c>
      <c r="C6" s="22"/>
      <c r="D6" s="22"/>
    </row>
    <row r="7" spans="1:4" s="7" customFormat="1" ht="18.75">
      <c r="A7" s="5" t="s">
        <v>3</v>
      </c>
      <c r="B7" s="6">
        <v>514219</v>
      </c>
      <c r="C7" s="6">
        <v>243599</v>
      </c>
      <c r="D7" s="6">
        <v>270620</v>
      </c>
    </row>
    <row r="8" spans="1:4" s="7" customFormat="1" ht="8.25" customHeight="1">
      <c r="A8" s="5"/>
      <c r="B8" s="6"/>
      <c r="C8" s="6"/>
      <c r="D8" s="6"/>
    </row>
    <row r="9" spans="1:4" s="7" customFormat="1" ht="18.75">
      <c r="A9" s="9" t="s">
        <v>5</v>
      </c>
      <c r="B9" s="8">
        <v>10166.05</v>
      </c>
      <c r="C9" s="8">
        <v>4260.56</v>
      </c>
      <c r="D9" s="8">
        <v>5905.49</v>
      </c>
    </row>
    <row r="10" spans="1:4" s="7" customFormat="1" ht="18.75">
      <c r="A10" s="2" t="s">
        <v>6</v>
      </c>
      <c r="B10" s="8">
        <v>161220.17</v>
      </c>
      <c r="C10" s="8">
        <v>65403.99</v>
      </c>
      <c r="D10" s="8">
        <v>95816.19</v>
      </c>
    </row>
    <row r="11" spans="1:4" s="7" customFormat="1" ht="18.75">
      <c r="A11" s="10" t="s">
        <v>7</v>
      </c>
      <c r="B11" s="8">
        <v>91499.69</v>
      </c>
      <c r="C11" s="8">
        <v>49589.99</v>
      </c>
      <c r="D11" s="8">
        <v>41909.7</v>
      </c>
    </row>
    <row r="12" spans="1:4" s="7" customFormat="1" ht="18.75">
      <c r="A12" s="10" t="s">
        <v>8</v>
      </c>
      <c r="B12" s="8">
        <v>90368.86</v>
      </c>
      <c r="C12" s="8">
        <v>44701.57</v>
      </c>
      <c r="D12" s="8">
        <v>45667.28</v>
      </c>
    </row>
    <row r="13" spans="1:4" ht="18.75">
      <c r="A13" s="2" t="s">
        <v>9</v>
      </c>
      <c r="B13" s="8"/>
      <c r="C13" s="8"/>
      <c r="D13" s="8"/>
    </row>
    <row r="14" spans="1:4" ht="18.75">
      <c r="A14" s="11" t="s">
        <v>10</v>
      </c>
      <c r="B14" s="8">
        <v>64050.27</v>
      </c>
      <c r="C14" s="8">
        <v>31482.14</v>
      </c>
      <c r="D14" s="8">
        <v>32568.13</v>
      </c>
    </row>
    <row r="15" spans="1:4" ht="18.75">
      <c r="A15" s="11" t="s">
        <v>11</v>
      </c>
      <c r="B15" s="8">
        <v>20188.68</v>
      </c>
      <c r="C15" s="8">
        <v>16795.52</v>
      </c>
      <c r="D15" s="8">
        <v>3393.16</v>
      </c>
    </row>
    <row r="16" spans="1:4" ht="18.75">
      <c r="A16" s="12" t="s">
        <v>12</v>
      </c>
      <c r="B16" s="8">
        <v>479.56</v>
      </c>
      <c r="C16" s="8" t="s">
        <v>24</v>
      </c>
      <c r="D16" s="13">
        <v>479.56</v>
      </c>
    </row>
    <row r="17" spans="1:4" ht="18.75">
      <c r="A17" s="2" t="s">
        <v>13</v>
      </c>
      <c r="B17" s="8"/>
      <c r="C17" s="8"/>
      <c r="D17" s="8"/>
    </row>
    <row r="18" spans="1:4" s="7" customFormat="1" ht="18.75">
      <c r="A18" s="12" t="s">
        <v>14</v>
      </c>
      <c r="B18" s="8">
        <v>42816.66</v>
      </c>
      <c r="C18" s="8">
        <v>18520.79</v>
      </c>
      <c r="D18" s="8">
        <v>24295.87</v>
      </c>
    </row>
    <row r="19" spans="1:4" s="7" customFormat="1" ht="18.75">
      <c r="A19" s="12" t="s">
        <v>15</v>
      </c>
      <c r="B19" s="8">
        <v>17357.3</v>
      </c>
      <c r="C19" s="8">
        <v>10743.98</v>
      </c>
      <c r="D19" s="8">
        <v>6613.31</v>
      </c>
    </row>
    <row r="20" spans="1:4" s="7" customFormat="1" ht="18.75">
      <c r="A20" s="12" t="s">
        <v>16</v>
      </c>
      <c r="B20" s="8">
        <v>16071.77</v>
      </c>
      <c r="C20" s="8">
        <v>2100.46</v>
      </c>
      <c r="D20" s="8">
        <v>13971.31</v>
      </c>
    </row>
    <row r="21" spans="1:4" s="7" customFormat="1" ht="18.75">
      <c r="A21" s="11" t="s">
        <v>17</v>
      </c>
      <c r="B21" s="14" t="s">
        <v>24</v>
      </c>
      <c r="C21" s="14" t="s">
        <v>24</v>
      </c>
      <c r="D21" s="14" t="s">
        <v>24</v>
      </c>
    </row>
    <row r="22" spans="1:4" s="7" customFormat="1" ht="18.75">
      <c r="A22" s="11" t="s">
        <v>18</v>
      </c>
      <c r="B22" s="14" t="s">
        <v>24</v>
      </c>
      <c r="C22" s="14" t="s">
        <v>24</v>
      </c>
      <c r="D22" s="14" t="s">
        <v>24</v>
      </c>
    </row>
    <row r="23" spans="1:4" s="7" customFormat="1" ht="6.75" customHeight="1">
      <c r="A23" s="11"/>
      <c r="B23" s="15"/>
      <c r="C23" s="16"/>
      <c r="D23" s="16"/>
    </row>
    <row r="24" spans="1:4" ht="18.75">
      <c r="A24" s="2"/>
      <c r="B24" s="23" t="s">
        <v>20</v>
      </c>
      <c r="C24" s="23"/>
      <c r="D24" s="23"/>
    </row>
    <row r="25" spans="1:4" ht="18.75">
      <c r="A25" s="4" t="s">
        <v>3</v>
      </c>
      <c r="B25" s="17">
        <f>SUM(B27:B31,B35)</f>
        <v>100.0000019446967</v>
      </c>
      <c r="C25" s="17">
        <f>SUM(C27:C31,C35)</f>
        <v>100</v>
      </c>
      <c r="D25" s="17">
        <f>SUM(D27:D31,D35)</f>
        <v>99.99999999999999</v>
      </c>
    </row>
    <row r="26" spans="1:4" ht="6.75" customHeight="1">
      <c r="A26" s="4"/>
      <c r="B26" s="17"/>
      <c r="C26" s="17"/>
      <c r="D26" s="17"/>
    </row>
    <row r="27" spans="1:4" ht="18.75">
      <c r="A27" s="9" t="s">
        <v>5</v>
      </c>
      <c r="B27" s="18">
        <f>B9*100/B$7</f>
        <v>1.9769884037734893</v>
      </c>
      <c r="C27" s="18">
        <f>C9*100/C$7</f>
        <v>1.7490055377895641</v>
      </c>
      <c r="D27" s="18">
        <f>D9*100/D$7</f>
        <v>2.182207523464637</v>
      </c>
    </row>
    <row r="28" spans="1:4" ht="18.75">
      <c r="A28" s="2" t="s">
        <v>6</v>
      </c>
      <c r="B28" s="18">
        <f>B10*100/B$7</f>
        <v>31.3524334962341</v>
      </c>
      <c r="C28" s="18">
        <f aca="true" t="shared" si="0" ref="C28:D38">C10*100/C$7</f>
        <v>26.84903878915759</v>
      </c>
      <c r="D28" s="18">
        <f t="shared" si="0"/>
        <v>35.40617470992536</v>
      </c>
    </row>
    <row r="29" spans="1:4" ht="18.75">
      <c r="A29" s="10" t="s">
        <v>7</v>
      </c>
      <c r="B29" s="18">
        <f>B11*100/B$7</f>
        <v>17.793914655039973</v>
      </c>
      <c r="C29" s="18">
        <f t="shared" si="0"/>
        <v>20.35722232028867</v>
      </c>
      <c r="D29" s="18">
        <f t="shared" si="0"/>
        <v>15.486549405069837</v>
      </c>
    </row>
    <row r="30" spans="1:4" ht="18.75">
      <c r="A30" s="10" t="s">
        <v>8</v>
      </c>
      <c r="B30" s="18">
        <f>B12*100/B$7</f>
        <v>17.57400251643755</v>
      </c>
      <c r="C30" s="18">
        <f t="shared" si="0"/>
        <v>18.350473524111347</v>
      </c>
      <c r="D30" s="18">
        <f t="shared" si="0"/>
        <v>16.875057275885005</v>
      </c>
    </row>
    <row r="31" spans="1:4" ht="18.75">
      <c r="A31" s="2" t="s">
        <v>9</v>
      </c>
      <c r="B31" s="18">
        <f>SUM(B32:B34)</f>
        <v>16.47518080817706</v>
      </c>
      <c r="C31" s="18">
        <f>SUM(C32:C34)</f>
        <v>19.818496791858752</v>
      </c>
      <c r="D31" s="18">
        <f>SUM(D32:D34)</f>
        <v>13.465689897272927</v>
      </c>
    </row>
    <row r="32" spans="1:4" ht="18.75">
      <c r="A32" s="11" t="s">
        <v>10</v>
      </c>
      <c r="B32" s="18">
        <f>B14*100/B$7</f>
        <v>12.455834965257994</v>
      </c>
      <c r="C32" s="18">
        <f t="shared" si="0"/>
        <v>12.923755844646324</v>
      </c>
      <c r="D32" s="18">
        <f t="shared" si="0"/>
        <v>12.034635281945162</v>
      </c>
    </row>
    <row r="33" spans="1:4" ht="18.75">
      <c r="A33" s="11" t="s">
        <v>11</v>
      </c>
      <c r="B33" s="18">
        <f>B15*100/B$7</f>
        <v>3.9260859672629755</v>
      </c>
      <c r="C33" s="18">
        <f>C15*100/C$7</f>
        <v>6.894740947212427</v>
      </c>
      <c r="D33" s="18">
        <f>D15*100/D$7</f>
        <v>1.2538467223412904</v>
      </c>
    </row>
    <row r="34" spans="1:4" ht="18.75">
      <c r="A34" s="12" t="s">
        <v>12</v>
      </c>
      <c r="B34" s="18">
        <f>B16*100/B$7</f>
        <v>0.09325987565609205</v>
      </c>
      <c r="C34" s="18" t="s">
        <v>25</v>
      </c>
      <c r="D34" s="18">
        <f>D16*100/D$7</f>
        <v>0.1772078929864755</v>
      </c>
    </row>
    <row r="35" spans="1:4" ht="18.75">
      <c r="A35" s="2" t="s">
        <v>13</v>
      </c>
      <c r="B35" s="18">
        <f>SUM(B36:B38)</f>
        <v>14.827482065034546</v>
      </c>
      <c r="C35" s="18">
        <f>SUM(C36:C38)</f>
        <v>12.875763036794076</v>
      </c>
      <c r="D35" s="18">
        <f>SUM(D36:D38)</f>
        <v>16.584321188382233</v>
      </c>
    </row>
    <row r="36" spans="1:4" ht="18.75">
      <c r="A36" s="12" t="s">
        <v>14</v>
      </c>
      <c r="B36" s="18">
        <f>B18*100/B$7</f>
        <v>8.32654180417293</v>
      </c>
      <c r="C36" s="18">
        <f t="shared" si="0"/>
        <v>7.602982770865234</v>
      </c>
      <c r="D36" s="18">
        <f t="shared" si="0"/>
        <v>8.97785455620427</v>
      </c>
    </row>
    <row r="37" spans="1:4" ht="18.75">
      <c r="A37" s="12" t="s">
        <v>15</v>
      </c>
      <c r="B37" s="18">
        <f>B19*100/B$7</f>
        <v>3.375468428821183</v>
      </c>
      <c r="C37" s="18">
        <f t="shared" si="0"/>
        <v>4.410518926596579</v>
      </c>
      <c r="D37" s="18">
        <f t="shared" si="0"/>
        <v>2.4437624713620574</v>
      </c>
    </row>
    <row r="38" spans="1:4" ht="18.75">
      <c r="A38" s="12" t="s">
        <v>16</v>
      </c>
      <c r="B38" s="18">
        <f>B20*100/B$7</f>
        <v>3.125471832040434</v>
      </c>
      <c r="C38" s="18">
        <f t="shared" si="0"/>
        <v>0.8622613393322632</v>
      </c>
      <c r="D38" s="18">
        <f t="shared" si="0"/>
        <v>5.162704160815904</v>
      </c>
    </row>
    <row r="39" spans="1:4" ht="18.75">
      <c r="A39" s="11" t="s">
        <v>17</v>
      </c>
      <c r="B39" s="8" t="s">
        <v>23</v>
      </c>
      <c r="C39" s="8" t="s">
        <v>23</v>
      </c>
      <c r="D39" s="13" t="s">
        <v>23</v>
      </c>
    </row>
    <row r="40" spans="1:4" ht="18.75">
      <c r="A40" s="11" t="s">
        <v>18</v>
      </c>
      <c r="B40" s="8" t="s">
        <v>23</v>
      </c>
      <c r="C40" s="8" t="s">
        <v>23</v>
      </c>
      <c r="D40" s="13" t="s">
        <v>23</v>
      </c>
    </row>
    <row r="41" spans="1:4" ht="12" customHeight="1">
      <c r="A41" s="19"/>
      <c r="B41" s="24"/>
      <c r="C41" s="19"/>
      <c r="D41" s="19"/>
    </row>
    <row r="42" ht="12" customHeight="1"/>
    <row r="43" ht="18.75">
      <c r="A43" s="20" t="s">
        <v>26</v>
      </c>
    </row>
    <row r="44" ht="25.5" customHeight="1">
      <c r="A44" s="20" t="s">
        <v>22</v>
      </c>
    </row>
  </sheetData>
  <sheetProtection/>
  <mergeCells count="3">
    <mergeCell ref="B5:D5"/>
    <mergeCell ref="B6:D6"/>
    <mergeCell ref="B24:D2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Danita Rungwiwatdecha</cp:lastModifiedBy>
  <cp:lastPrinted>2022-07-04T09:25:53Z</cp:lastPrinted>
  <dcterms:created xsi:type="dcterms:W3CDTF">2005-10-17T07:35:09Z</dcterms:created>
  <dcterms:modified xsi:type="dcterms:W3CDTF">2023-11-16T06:45:54Z</dcterms:modified>
  <cp:category/>
  <cp:version/>
  <cp:contentType/>
  <cp:contentStatus/>
</cp:coreProperties>
</file>