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380" tabRatio="601" activeTab="1"/>
  </bookViews>
  <sheets>
    <sheet name="T4_1 " sheetId="1" r:id="rId1"/>
    <sheet name="T4_2 " sheetId="2" r:id="rId2"/>
  </sheets>
  <definedNames>
    <definedName name="_xlnm.Print_Area" localSheetId="0">'T4_1 '!$A$1:$M$15</definedName>
    <definedName name="_xlnm.Print_Area" localSheetId="1">'T4_2 '!$A$1:$L$15</definedName>
  </definedNames>
  <calcPr fullCalcOnLoad="1"/>
</workbook>
</file>

<file path=xl/sharedStrings.xml><?xml version="1.0" encoding="utf-8"?>
<sst xmlns="http://schemas.openxmlformats.org/spreadsheetml/2006/main" count="102" uniqueCount="65">
  <si>
    <t>รวม</t>
  </si>
  <si>
    <t xml:space="preserve">       ชาย                         </t>
  </si>
  <si>
    <t xml:space="preserve">       หญิง                        </t>
  </si>
  <si>
    <t xml:space="preserve"> หนองคาย                          </t>
  </si>
  <si>
    <t xml:space="preserve"> ภาคตะวันออกเฉียงเหนือ            </t>
  </si>
  <si>
    <t xml:space="preserve"> ทั่วราชอาณาจักร                  </t>
  </si>
  <si>
    <t>ร้อยละ</t>
  </si>
  <si>
    <t>การศึกษา</t>
  </si>
  <si>
    <t>ไม่ทราบ</t>
  </si>
  <si>
    <t xml:space="preserve">  ทั่วราชอาณาจักร                  </t>
  </si>
  <si>
    <t xml:space="preserve">  หนองคาย                          </t>
  </si>
  <si>
    <t>หมายเหตุ :</t>
  </si>
  <si>
    <t>ตารางที่ 4 จำนวนผู้มีงานทำ จำแนกตามกิจกรรมทางเศรษฐกิจและเพศ ทั่วราชอาณาจักร ภาคตะวันออกเฉียงเหนือ จังหวัดหนองคาย ไตรมาสที่ 4 (ตุลาคม-ธันวาคม) พ.ศ.2566</t>
  </si>
  <si>
    <t>กิจกรรมทางเศรษฐกิจและเพศ</t>
  </si>
  <si>
    <t>เกษตรกรรม</t>
  </si>
  <si>
    <t>การทำ</t>
  </si>
  <si>
    <t>การผลิต</t>
  </si>
  <si>
    <t>การไฟฟ้า</t>
  </si>
  <si>
    <t>การจัดหาน้ำ</t>
  </si>
  <si>
    <t>การ</t>
  </si>
  <si>
    <t>การขายส่ง</t>
  </si>
  <si>
    <t>การขนส่ง</t>
  </si>
  <si>
    <t>ที่พักแรม</t>
  </si>
  <si>
    <t>ข้อมูลข่าวสาร</t>
  </si>
  <si>
    <t>กิจการทาง</t>
  </si>
  <si>
    <t>การป่าไม้และ</t>
  </si>
  <si>
    <t>เหมืองแร่</t>
  </si>
  <si>
    <t xml:space="preserve"> ก๊าซและ</t>
  </si>
  <si>
    <t>และการ</t>
  </si>
  <si>
    <t>ก่อสร้าง</t>
  </si>
  <si>
    <t>และสถานที่</t>
  </si>
  <si>
    <t>และการบริการ</t>
  </si>
  <si>
    <t>การเงินและ</t>
  </si>
  <si>
    <t>การประมง</t>
  </si>
  <si>
    <t>เหมืองหิน</t>
  </si>
  <si>
    <t>ไอน้ำ</t>
  </si>
  <si>
    <t>บำบัดน้ำเสียฯ</t>
  </si>
  <si>
    <t>การขายปลีกฯ</t>
  </si>
  <si>
    <t>เก็บสินค้า</t>
  </si>
  <si>
    <t>ด้านอาหาร</t>
  </si>
  <si>
    <t>สื่อสาร</t>
  </si>
  <si>
    <t>การประกันภัย</t>
  </si>
  <si>
    <t xml:space="preserve">  ภาคตะวันออกฉียงเหนือ</t>
  </si>
  <si>
    <t>กิจกรรม</t>
  </si>
  <si>
    <t>การบริหาร</t>
  </si>
  <si>
    <t>ศิลปะ</t>
  </si>
  <si>
    <t>กิจกรรมการจ้างงาน</t>
  </si>
  <si>
    <t>กิจกรรมของ</t>
  </si>
  <si>
    <t>อสังหาริมทรัพย์</t>
  </si>
  <si>
    <t>ทางวิชาชีพฯ</t>
  </si>
  <si>
    <t>การบริหารฯ</t>
  </si>
  <si>
    <t>ราชการฯ</t>
  </si>
  <si>
    <t>ด้านสุขภาพฯ</t>
  </si>
  <si>
    <t>ความบันเทิง</t>
  </si>
  <si>
    <t>บริการ</t>
  </si>
  <si>
    <t>ในครัวเรือน</t>
  </si>
  <si>
    <t>องค์การ</t>
  </si>
  <si>
    <t>และนันทนาการ</t>
  </si>
  <si>
    <t>ด้านอื่นๆ</t>
  </si>
  <si>
    <t>ส่วนบุคคลฯ</t>
  </si>
  <si>
    <t>ระหว่างประเทศฯ</t>
  </si>
  <si>
    <t xml:space="preserve"> ผลรวมของแต่ละจำนวนอาจไม่เท่ากับยอดรวมเนื่องจากการปัดเศษทศนิยม</t>
  </si>
  <si>
    <t xml:space="preserve"> ผลรวมของแต่ละจำนวนอาจไม่เท่ากับยอดรวมเนื่องจากการปัดเศษทศนิยม </t>
  </si>
  <si>
    <t>.</t>
  </si>
  <si>
    <t>กิจกรรมทางเศรษฐกิจ  และเพศ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</si>
</sst>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#,##0.0_ ;\-#,##0.0\ "/>
    <numFmt numFmtId="183" formatCode="0.0"/>
    <numFmt numFmtId="184" formatCode="_-* #,##0.0_-;\-* #,##0.0_-;_-* &quot;-&quot;_-;_-@_-"/>
    <numFmt numFmtId="185" formatCode="_-* #,##0.0_-;\-* #,##0.0_-;_-* &quot;-&quot;?_-;_-@_-"/>
    <numFmt numFmtId="186" formatCode="#,##0.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</numFmts>
  <fonts count="43">
    <font>
      <sz val="14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7" fontId="3" fillId="0" borderId="0" xfId="36" applyNumberFormat="1" applyFont="1" applyAlignment="1">
      <alignment horizontal="right"/>
    </xf>
    <xf numFmtId="177" fontId="4" fillId="0" borderId="0" xfId="36" applyNumberFormat="1" applyFont="1" applyAlignment="1">
      <alignment horizontal="right"/>
    </xf>
    <xf numFmtId="177" fontId="4" fillId="0" borderId="10" xfId="36" applyNumberFormat="1" applyFont="1" applyBorder="1" applyAlignment="1">
      <alignment horizontal="right"/>
    </xf>
    <xf numFmtId="176" fontId="2" fillId="0" borderId="0" xfId="36" applyNumberFormat="1" applyFont="1" applyFill="1" applyBorder="1" applyAlignment="1">
      <alignment/>
    </xf>
    <xf numFmtId="176" fontId="1" fillId="0" borderId="0" xfId="36" applyNumberFormat="1" applyFont="1" applyFill="1" applyBorder="1" applyAlignment="1">
      <alignment/>
    </xf>
    <xf numFmtId="176" fontId="1" fillId="0" borderId="10" xfId="36" applyNumberFormat="1" applyFont="1" applyFill="1" applyBorder="1" applyAlignment="1">
      <alignment/>
    </xf>
    <xf numFmtId="177" fontId="2" fillId="0" borderId="0" xfId="36" applyNumberFormat="1" applyFont="1" applyAlignment="1">
      <alignment/>
    </xf>
    <xf numFmtId="176" fontId="2" fillId="0" borderId="0" xfId="36" applyNumberFormat="1" applyFont="1" applyAlignment="1">
      <alignment/>
    </xf>
    <xf numFmtId="177" fontId="1" fillId="0" borderId="0" xfId="36" applyNumberFormat="1" applyFont="1" applyAlignment="1">
      <alignment/>
    </xf>
    <xf numFmtId="177" fontId="1" fillId="0" borderId="10" xfId="36" applyNumberFormat="1" applyFont="1" applyBorder="1" applyAlignment="1">
      <alignment/>
    </xf>
    <xf numFmtId="0" fontId="5" fillId="33" borderId="0" xfId="42" applyFont="1" applyFill="1" applyAlignment="1">
      <alignment vertical="center"/>
      <protection/>
    </xf>
    <xf numFmtId="0" fontId="6" fillId="33" borderId="0" xfId="42" applyFont="1" applyFill="1" applyAlignment="1">
      <alignment vertical="center"/>
      <protection/>
    </xf>
    <xf numFmtId="0" fontId="6" fillId="0" borderId="0" xfId="42" applyFont="1" applyAlignment="1">
      <alignment vertical="center"/>
      <protection/>
    </xf>
    <xf numFmtId="0" fontId="3" fillId="0" borderId="11" xfId="42" applyFont="1" applyBorder="1" applyAlignment="1">
      <alignment horizontal="center"/>
      <protection/>
    </xf>
    <xf numFmtId="0" fontId="3" fillId="0" borderId="11" xfId="42" applyFont="1" applyBorder="1" applyAlignment="1">
      <alignment horizontal="right"/>
      <protection/>
    </xf>
    <xf numFmtId="0" fontId="3" fillId="0" borderId="0" xfId="42" applyFont="1" applyAlignment="1">
      <alignment horizontal="center"/>
      <protection/>
    </xf>
    <xf numFmtId="0" fontId="3" fillId="0" borderId="0" xfId="42" applyFont="1" applyAlignment="1">
      <alignment horizontal="right"/>
      <protection/>
    </xf>
    <xf numFmtId="0" fontId="3" fillId="0" borderId="10" xfId="42" applyFont="1" applyBorder="1" applyAlignment="1">
      <alignment horizontal="center"/>
      <protection/>
    </xf>
    <xf numFmtId="0" fontId="3" fillId="0" borderId="10" xfId="42" applyFont="1" applyBorder="1" applyAlignment="1">
      <alignment horizontal="right"/>
      <protection/>
    </xf>
    <xf numFmtId="0" fontId="2" fillId="0" borderId="0" xfId="42" applyFont="1">
      <alignment/>
      <protection/>
    </xf>
    <xf numFmtId="3" fontId="3" fillId="0" borderId="0" xfId="42" applyNumberFormat="1" applyFont="1" applyAlignment="1">
      <alignment horizontal="right"/>
      <protection/>
    </xf>
    <xf numFmtId="0" fontId="1" fillId="0" borderId="0" xfId="42" applyFont="1">
      <alignment/>
      <protection/>
    </xf>
    <xf numFmtId="3" fontId="4" fillId="0" borderId="0" xfId="42" applyNumberFormat="1" applyFont="1" applyAlignment="1">
      <alignment horizontal="right"/>
      <protection/>
    </xf>
    <xf numFmtId="177" fontId="2" fillId="0" borderId="0" xfId="42" applyNumberFormat="1" applyFont="1">
      <alignment/>
      <protection/>
    </xf>
    <xf numFmtId="0" fontId="1" fillId="0" borderId="10" xfId="42" applyFont="1" applyBorder="1">
      <alignment/>
      <protection/>
    </xf>
    <xf numFmtId="178" fontId="6" fillId="0" borderId="0" xfId="42" applyNumberFormat="1" applyFont="1">
      <alignment/>
      <protection/>
    </xf>
    <xf numFmtId="178" fontId="2" fillId="0" borderId="0" xfId="42" applyNumberFormat="1" applyFont="1">
      <alignment/>
      <protection/>
    </xf>
    <xf numFmtId="183" fontId="2" fillId="0" borderId="0" xfId="42" applyNumberFormat="1" applyFont="1">
      <alignment/>
      <protection/>
    </xf>
    <xf numFmtId="183" fontId="2" fillId="0" borderId="0" xfId="36" applyNumberFormat="1" applyFont="1" applyFill="1" applyBorder="1" applyAlignment="1">
      <alignment/>
    </xf>
    <xf numFmtId="178" fontId="1" fillId="0" borderId="0" xfId="42" applyNumberFormat="1" applyFont="1">
      <alignment/>
      <protection/>
    </xf>
    <xf numFmtId="183" fontId="1" fillId="0" borderId="0" xfId="42" applyNumberFormat="1" applyFont="1">
      <alignment/>
      <protection/>
    </xf>
    <xf numFmtId="183" fontId="1" fillId="0" borderId="0" xfId="36" applyNumberFormat="1" applyFont="1" applyFill="1" applyBorder="1" applyAlignment="1">
      <alignment/>
    </xf>
    <xf numFmtId="178" fontId="5" fillId="0" borderId="0" xfId="42" applyNumberFormat="1" applyFont="1">
      <alignment/>
      <protection/>
    </xf>
    <xf numFmtId="178" fontId="1" fillId="0" borderId="10" xfId="42" applyNumberFormat="1" applyFont="1" applyBorder="1">
      <alignment/>
      <protection/>
    </xf>
    <xf numFmtId="183" fontId="1" fillId="0" borderId="10" xfId="42" applyNumberFormat="1" applyFont="1" applyBorder="1">
      <alignment/>
      <protection/>
    </xf>
    <xf numFmtId="183" fontId="1" fillId="0" borderId="10" xfId="36" applyNumberFormat="1" applyFont="1" applyFill="1" applyBorder="1" applyAlignment="1">
      <alignment/>
    </xf>
    <xf numFmtId="178" fontId="4" fillId="0" borderId="0" xfId="42" applyNumberFormat="1" applyFont="1" applyAlignment="1" quotePrefix="1">
      <alignment horizontal="right" vertical="top"/>
      <protection/>
    </xf>
    <xf numFmtId="178" fontId="4" fillId="0" borderId="0" xfId="42" applyNumberFormat="1" applyFont="1" applyAlignment="1">
      <alignment vertical="top"/>
      <protection/>
    </xf>
    <xf numFmtId="178" fontId="4" fillId="0" borderId="0" xfId="42" applyNumberFormat="1" applyFont="1">
      <alignment/>
      <protection/>
    </xf>
    <xf numFmtId="0" fontId="42" fillId="0" borderId="0" xfId="42" applyFont="1" applyAlignment="1" quotePrefix="1">
      <alignment horizontal="right" vertical="center"/>
      <protection/>
    </xf>
    <xf numFmtId="0" fontId="6" fillId="0" borderId="0" xfId="42" applyFont="1">
      <alignment/>
      <protection/>
    </xf>
    <xf numFmtId="177" fontId="1" fillId="0" borderId="0" xfId="42" applyNumberFormat="1" applyFont="1">
      <alignment/>
      <protection/>
    </xf>
    <xf numFmtId="177" fontId="1" fillId="0" borderId="10" xfId="36" applyNumberFormat="1" applyFont="1" applyBorder="1" applyAlignment="1">
      <alignment horizontal="right"/>
    </xf>
    <xf numFmtId="177" fontId="1" fillId="0" borderId="0" xfId="36" applyNumberFormat="1" applyFont="1" applyAlignment="1">
      <alignment horizontal="right"/>
    </xf>
    <xf numFmtId="177" fontId="2" fillId="0" borderId="0" xfId="36" applyNumberFormat="1" applyFont="1" applyAlignment="1">
      <alignment horizontal="right"/>
    </xf>
    <xf numFmtId="178" fontId="2" fillId="0" borderId="11" xfId="42" applyNumberFormat="1" applyFont="1" applyBorder="1" applyAlignment="1">
      <alignment horizontal="center" vertical="center" wrapText="1"/>
      <protection/>
    </xf>
    <xf numFmtId="178" fontId="2" fillId="0" borderId="0" xfId="42" applyNumberFormat="1" applyFont="1" applyAlignment="1">
      <alignment horizontal="center" vertical="center" wrapText="1"/>
      <protection/>
    </xf>
    <xf numFmtId="178" fontId="2" fillId="0" borderId="10" xfId="42" applyNumberFormat="1" applyFont="1" applyBorder="1" applyAlignment="1">
      <alignment horizontal="center" vertical="center" wrapText="1"/>
      <protection/>
    </xf>
    <xf numFmtId="178" fontId="2" fillId="0" borderId="0" xfId="42" applyNumberFormat="1" applyFont="1" applyAlignment="1">
      <alignment horizontal="center"/>
      <protection/>
    </xf>
    <xf numFmtId="178" fontId="5" fillId="0" borderId="0" xfId="42" applyNumberFormat="1" applyFont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G26"/>
  <sheetViews>
    <sheetView zoomScale="98" zoomScaleNormal="98" zoomScaleSheetLayoutView="98" zoomScalePageLayoutView="0" workbookViewId="0" topLeftCell="A1">
      <selection activeCell="H27" sqref="H27"/>
    </sheetView>
  </sheetViews>
  <sheetFormatPr defaultColWidth="9.140625" defaultRowHeight="21.75"/>
  <cols>
    <col min="1" max="1" width="19.57421875" style="22" customWidth="1"/>
    <col min="2" max="3" width="12.00390625" style="22" customWidth="1"/>
    <col min="4" max="4" width="10.00390625" style="22" customWidth="1"/>
    <col min="5" max="5" width="10.57421875" style="22" customWidth="1"/>
    <col min="6" max="6" width="10.00390625" style="22" customWidth="1"/>
    <col min="7" max="7" width="10.8515625" style="22" customWidth="1"/>
    <col min="8" max="8" width="10.28125" style="22" customWidth="1"/>
    <col min="9" max="9" width="11.140625" style="22" customWidth="1"/>
    <col min="10" max="10" width="10.28125" style="22" customWidth="1"/>
    <col min="11" max="11" width="11.28125" style="22" customWidth="1"/>
    <col min="12" max="12" width="11.421875" style="22" customWidth="1"/>
    <col min="13" max="13" width="8.8515625" style="22" customWidth="1"/>
    <col min="14" max="19" width="9.140625" style="22" hidden="1" customWidth="1"/>
    <col min="20" max="20" width="7.28125" style="22" hidden="1" customWidth="1"/>
    <col min="21" max="21" width="8.421875" style="22" hidden="1" customWidth="1"/>
    <col min="22" max="22" width="7.140625" style="22" hidden="1" customWidth="1"/>
    <col min="23" max="24" width="6.7109375" style="22" hidden="1" customWidth="1"/>
    <col min="25" max="26" width="9.140625" style="22" hidden="1" customWidth="1"/>
    <col min="27" max="27" width="3.140625" style="22" hidden="1" customWidth="1"/>
    <col min="28" max="16384" width="9.140625" style="22" customWidth="1"/>
  </cols>
  <sheetData>
    <row r="1" spans="1:13" s="13" customFormat="1" ht="30" customHeight="1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3" customFormat="1" ht="13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3" customFormat="1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6" customFormat="1" ht="19.5" customHeight="1">
      <c r="A4" s="46" t="s">
        <v>13</v>
      </c>
      <c r="B4" s="14"/>
      <c r="C4" s="15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5" t="s">
        <v>19</v>
      </c>
      <c r="I4" s="15" t="s">
        <v>20</v>
      </c>
      <c r="J4" s="15" t="s">
        <v>21</v>
      </c>
      <c r="K4" s="15" t="s">
        <v>22</v>
      </c>
      <c r="L4" s="15" t="s">
        <v>23</v>
      </c>
      <c r="M4" s="15" t="s">
        <v>24</v>
      </c>
    </row>
    <row r="5" spans="1:13" s="16" customFormat="1" ht="19.5" customHeight="1">
      <c r="A5" s="47"/>
      <c r="B5" s="16" t="s">
        <v>0</v>
      </c>
      <c r="C5" s="17" t="s">
        <v>25</v>
      </c>
      <c r="D5" s="17" t="s">
        <v>26</v>
      </c>
      <c r="E5" s="17"/>
      <c r="F5" s="17" t="s">
        <v>27</v>
      </c>
      <c r="G5" s="17" t="s">
        <v>28</v>
      </c>
      <c r="H5" s="17" t="s">
        <v>29</v>
      </c>
      <c r="I5" s="17" t="s">
        <v>28</v>
      </c>
      <c r="J5" s="17" t="s">
        <v>30</v>
      </c>
      <c r="K5" s="17" t="s">
        <v>31</v>
      </c>
      <c r="L5" s="17" t="s">
        <v>28</v>
      </c>
      <c r="M5" s="17" t="s">
        <v>32</v>
      </c>
    </row>
    <row r="6" spans="1:13" s="16" customFormat="1" ht="19.5" customHeight="1">
      <c r="A6" s="48"/>
      <c r="B6" s="18"/>
      <c r="C6" s="19" t="s">
        <v>33</v>
      </c>
      <c r="D6" s="19" t="s">
        <v>34</v>
      </c>
      <c r="E6" s="19"/>
      <c r="F6" s="19" t="s">
        <v>35</v>
      </c>
      <c r="G6" s="19" t="s">
        <v>36</v>
      </c>
      <c r="H6" s="19"/>
      <c r="I6" s="19" t="s">
        <v>37</v>
      </c>
      <c r="J6" s="19" t="s">
        <v>38</v>
      </c>
      <c r="K6" s="19" t="s">
        <v>39</v>
      </c>
      <c r="L6" s="19" t="s">
        <v>40</v>
      </c>
      <c r="M6" s="19" t="s">
        <v>41</v>
      </c>
    </row>
    <row r="7" spans="1:24" s="20" customFormat="1" ht="22.5" customHeight="1">
      <c r="A7" s="20" t="s">
        <v>5</v>
      </c>
      <c r="B7" s="21">
        <v>40250129.35</v>
      </c>
      <c r="C7" s="21">
        <v>12333469.03</v>
      </c>
      <c r="D7" s="21">
        <v>47398.55</v>
      </c>
      <c r="E7" s="21">
        <v>6227754.29</v>
      </c>
      <c r="F7" s="21">
        <v>101390.87</v>
      </c>
      <c r="G7" s="21">
        <v>69975.89</v>
      </c>
      <c r="H7" s="21">
        <v>2220538.8</v>
      </c>
      <c r="I7" s="21">
        <v>6982209.57</v>
      </c>
      <c r="J7" s="21">
        <v>1522224.72</v>
      </c>
      <c r="K7" s="21">
        <v>3192548.84</v>
      </c>
      <c r="L7" s="21">
        <v>187588.59</v>
      </c>
      <c r="M7" s="21">
        <v>524546.51</v>
      </c>
      <c r="N7" s="21">
        <v>375122.92</v>
      </c>
      <c r="O7" s="21">
        <v>409079.67</v>
      </c>
      <c r="P7" s="21">
        <v>640042.51</v>
      </c>
      <c r="Q7" s="21">
        <v>1814112.95</v>
      </c>
      <c r="R7" s="21">
        <v>1143260.18</v>
      </c>
      <c r="S7" s="21">
        <v>841454.1</v>
      </c>
      <c r="T7" s="21">
        <v>288499.58</v>
      </c>
      <c r="U7" s="21">
        <v>1038973.78</v>
      </c>
      <c r="V7" s="21">
        <v>237818.86</v>
      </c>
      <c r="W7" s="21">
        <v>2313.59</v>
      </c>
      <c r="X7" s="21">
        <v>49805.53</v>
      </c>
    </row>
    <row r="8" spans="1:24" s="20" customFormat="1" ht="21" customHeight="1">
      <c r="A8" s="20" t="s">
        <v>1</v>
      </c>
      <c r="B8" s="21">
        <v>21567943.44</v>
      </c>
      <c r="C8" s="21">
        <v>7262701.72</v>
      </c>
      <c r="D8" s="21">
        <v>40168.97</v>
      </c>
      <c r="E8" s="21">
        <v>3229844.12</v>
      </c>
      <c r="F8" s="21">
        <v>81404.85</v>
      </c>
      <c r="G8" s="21">
        <v>48364.93</v>
      </c>
      <c r="H8" s="21">
        <v>1888557.24</v>
      </c>
      <c r="I8" s="21">
        <v>3349873.88</v>
      </c>
      <c r="J8" s="21">
        <v>1252133.78</v>
      </c>
      <c r="K8" s="21">
        <v>1075127.62</v>
      </c>
      <c r="L8" s="21">
        <v>117594.27</v>
      </c>
      <c r="M8" s="21">
        <v>214305.21</v>
      </c>
      <c r="N8" s="21">
        <v>167851.97</v>
      </c>
      <c r="O8" s="21">
        <v>197915.71</v>
      </c>
      <c r="P8" s="21">
        <v>360370.82</v>
      </c>
      <c r="Q8" s="21">
        <v>1072333.26</v>
      </c>
      <c r="R8" s="21">
        <v>327275.35</v>
      </c>
      <c r="S8" s="21">
        <v>180194.18</v>
      </c>
      <c r="T8" s="21">
        <v>149797.47</v>
      </c>
      <c r="U8" s="21">
        <v>493864.24</v>
      </c>
      <c r="V8" s="21">
        <v>30835.06</v>
      </c>
      <c r="W8" s="21">
        <v>1126.88</v>
      </c>
      <c r="X8" s="21">
        <v>26301.91</v>
      </c>
    </row>
    <row r="9" spans="1:24" s="20" customFormat="1" ht="21" customHeight="1">
      <c r="A9" s="20" t="s">
        <v>2</v>
      </c>
      <c r="B9" s="21">
        <v>18682185.9</v>
      </c>
      <c r="C9" s="21">
        <v>5070767.31</v>
      </c>
      <c r="D9" s="21">
        <v>7229.58</v>
      </c>
      <c r="E9" s="21">
        <v>2997910.17</v>
      </c>
      <c r="F9" s="21">
        <v>19986.02</v>
      </c>
      <c r="G9" s="21">
        <v>21610.96</v>
      </c>
      <c r="H9" s="21">
        <v>331981.57</v>
      </c>
      <c r="I9" s="21">
        <v>3632335.7</v>
      </c>
      <c r="J9" s="21">
        <v>270090.94</v>
      </c>
      <c r="K9" s="21">
        <v>2117421.22</v>
      </c>
      <c r="L9" s="21">
        <v>69994.32</v>
      </c>
      <c r="M9" s="21">
        <v>310241.3</v>
      </c>
      <c r="N9" s="21">
        <v>207270.95</v>
      </c>
      <c r="O9" s="21">
        <v>211163.96</v>
      </c>
      <c r="P9" s="21">
        <v>279671.69</v>
      </c>
      <c r="Q9" s="21">
        <v>741779.69</v>
      </c>
      <c r="R9" s="21">
        <v>815984.83</v>
      </c>
      <c r="S9" s="21">
        <v>661259.93</v>
      </c>
      <c r="T9" s="21">
        <v>138702.11</v>
      </c>
      <c r="U9" s="21">
        <v>545109.54</v>
      </c>
      <c r="V9" s="21">
        <v>206983.79</v>
      </c>
      <c r="W9" s="21">
        <v>1186.71</v>
      </c>
      <c r="X9" s="21">
        <v>23503.62</v>
      </c>
    </row>
    <row r="10" spans="1:24" s="20" customFormat="1" ht="21" customHeight="1">
      <c r="A10" s="20" t="s">
        <v>4</v>
      </c>
      <c r="B10" s="21">
        <v>9646001.16</v>
      </c>
      <c r="C10" s="21">
        <v>5226761.07</v>
      </c>
      <c r="D10" s="21">
        <v>5714.07</v>
      </c>
      <c r="E10" s="21">
        <v>619071.42</v>
      </c>
      <c r="F10" s="21">
        <v>20115.76</v>
      </c>
      <c r="G10" s="21">
        <v>10474.27</v>
      </c>
      <c r="H10" s="21">
        <v>448330.19</v>
      </c>
      <c r="I10" s="21">
        <v>1391354.95</v>
      </c>
      <c r="J10" s="21">
        <v>108005.33</v>
      </c>
      <c r="K10" s="21">
        <v>478572.17</v>
      </c>
      <c r="L10" s="21">
        <v>6926.04</v>
      </c>
      <c r="M10" s="21">
        <v>59241.3</v>
      </c>
      <c r="N10" s="21">
        <v>12952.55</v>
      </c>
      <c r="O10" s="21">
        <v>26166.07</v>
      </c>
      <c r="P10" s="21">
        <v>34303.18</v>
      </c>
      <c r="Q10" s="21">
        <v>440993.64</v>
      </c>
      <c r="R10" s="21">
        <v>262648.21</v>
      </c>
      <c r="S10" s="21">
        <v>184527.59</v>
      </c>
      <c r="T10" s="21">
        <v>50792.38</v>
      </c>
      <c r="U10" s="21">
        <v>238664.32</v>
      </c>
      <c r="V10" s="21">
        <v>20386.65</v>
      </c>
      <c r="W10" s="1">
        <v>0</v>
      </c>
      <c r="X10" s="1">
        <v>0</v>
      </c>
    </row>
    <row r="11" spans="1:24" ht="21" customHeight="1">
      <c r="A11" s="22" t="s">
        <v>1</v>
      </c>
      <c r="B11" s="23">
        <v>5212042.99</v>
      </c>
      <c r="C11" s="23">
        <v>2981253.45</v>
      </c>
      <c r="D11" s="23">
        <v>5297.27</v>
      </c>
      <c r="E11" s="23">
        <v>317518.75</v>
      </c>
      <c r="F11" s="23">
        <v>16742.35</v>
      </c>
      <c r="G11" s="23">
        <v>7805.55</v>
      </c>
      <c r="H11" s="23">
        <v>401294.54</v>
      </c>
      <c r="I11" s="23">
        <v>645101.62</v>
      </c>
      <c r="J11" s="23">
        <v>90472.87</v>
      </c>
      <c r="K11" s="23">
        <v>141597.97</v>
      </c>
      <c r="L11" s="23">
        <v>3290.79</v>
      </c>
      <c r="M11" s="23">
        <v>25142.95</v>
      </c>
      <c r="N11" s="23">
        <v>7209.26</v>
      </c>
      <c r="O11" s="23">
        <v>12507.94</v>
      </c>
      <c r="P11" s="23">
        <v>20813.13</v>
      </c>
      <c r="Q11" s="23">
        <v>267069.83</v>
      </c>
      <c r="R11" s="23">
        <v>70574.18</v>
      </c>
      <c r="S11" s="23">
        <v>34468.02</v>
      </c>
      <c r="T11" s="23">
        <v>24812.85</v>
      </c>
      <c r="U11" s="23">
        <v>137091.36</v>
      </c>
      <c r="V11" s="23">
        <v>1978.31</v>
      </c>
      <c r="W11" s="2">
        <v>0</v>
      </c>
      <c r="X11" s="2">
        <v>0</v>
      </c>
    </row>
    <row r="12" spans="1:24" ht="21" customHeight="1">
      <c r="A12" s="22" t="s">
        <v>2</v>
      </c>
      <c r="B12" s="23">
        <v>4433958.17</v>
      </c>
      <c r="C12" s="23">
        <v>2245507.62</v>
      </c>
      <c r="D12" s="23">
        <v>416.8</v>
      </c>
      <c r="E12" s="23">
        <v>301552.67</v>
      </c>
      <c r="F12" s="23">
        <v>3373.41</v>
      </c>
      <c r="G12" s="23">
        <v>2668.72</v>
      </c>
      <c r="H12" s="23">
        <v>47035.65</v>
      </c>
      <c r="I12" s="23">
        <v>746253.33</v>
      </c>
      <c r="J12" s="23">
        <v>17532.46</v>
      </c>
      <c r="K12" s="23">
        <v>336974.21</v>
      </c>
      <c r="L12" s="23">
        <v>3635.24</v>
      </c>
      <c r="M12" s="23">
        <v>34098.35</v>
      </c>
      <c r="N12" s="23">
        <v>5743.29</v>
      </c>
      <c r="O12" s="23">
        <v>13658.13</v>
      </c>
      <c r="P12" s="23">
        <v>13490.05</v>
      </c>
      <c r="Q12" s="23">
        <v>173923.81</v>
      </c>
      <c r="R12" s="23">
        <v>192074.03</v>
      </c>
      <c r="S12" s="23">
        <v>150059.57</v>
      </c>
      <c r="T12" s="23">
        <v>25979.53</v>
      </c>
      <c r="U12" s="23">
        <v>101572.96</v>
      </c>
      <c r="V12" s="23">
        <v>18408.34</v>
      </c>
      <c r="W12" s="2">
        <v>0</v>
      </c>
      <c r="X12" s="2">
        <v>0</v>
      </c>
    </row>
    <row r="13" spans="1:28" s="20" customFormat="1" ht="22.5" customHeight="1">
      <c r="A13" s="20" t="s">
        <v>3</v>
      </c>
      <c r="B13" s="1">
        <v>228401</v>
      </c>
      <c r="C13" s="1">
        <v>113089</v>
      </c>
      <c r="D13" s="1">
        <v>522</v>
      </c>
      <c r="E13" s="1">
        <v>12971</v>
      </c>
      <c r="F13" s="1">
        <v>556</v>
      </c>
      <c r="G13" s="1">
        <v>523</v>
      </c>
      <c r="H13" s="1">
        <v>15027</v>
      </c>
      <c r="I13" s="1">
        <v>35732</v>
      </c>
      <c r="J13" s="1">
        <v>2446</v>
      </c>
      <c r="K13" s="1">
        <v>14054</v>
      </c>
      <c r="L13" s="1">
        <v>126</v>
      </c>
      <c r="M13" s="1">
        <v>648</v>
      </c>
      <c r="N13" s="1">
        <v>29.34</v>
      </c>
      <c r="O13" s="1">
        <v>388.49</v>
      </c>
      <c r="P13" s="1">
        <v>1847.59</v>
      </c>
      <c r="Q13" s="1">
        <v>13664.2</v>
      </c>
      <c r="R13" s="1">
        <v>6990.38</v>
      </c>
      <c r="S13" s="1">
        <v>4953.88</v>
      </c>
      <c r="T13" s="1">
        <v>199.01</v>
      </c>
      <c r="U13" s="1">
        <v>4424.64</v>
      </c>
      <c r="V13" s="1">
        <v>209.56</v>
      </c>
      <c r="W13" s="1">
        <v>0</v>
      </c>
      <c r="X13" s="1">
        <v>0</v>
      </c>
      <c r="Y13" s="24">
        <f>SUM(C13:X13)</f>
        <v>228401.09000000003</v>
      </c>
      <c r="Z13" s="24">
        <f>B13</f>
        <v>228401</v>
      </c>
      <c r="AA13" s="24">
        <f>Y13-Z13</f>
        <v>0.09000000002561137</v>
      </c>
      <c r="AB13" s="24"/>
    </row>
    <row r="14" spans="1:28" ht="21" customHeight="1">
      <c r="A14" s="22" t="s">
        <v>1</v>
      </c>
      <c r="B14" s="2">
        <v>122896</v>
      </c>
      <c r="C14" s="2">
        <v>65729</v>
      </c>
      <c r="D14" s="2">
        <v>308</v>
      </c>
      <c r="E14" s="2">
        <v>4908</v>
      </c>
      <c r="F14" s="2">
        <v>556</v>
      </c>
      <c r="G14" s="2">
        <v>296</v>
      </c>
      <c r="H14" s="2">
        <v>12557</v>
      </c>
      <c r="I14" s="2">
        <v>19663</v>
      </c>
      <c r="J14" s="2">
        <v>1688</v>
      </c>
      <c r="K14" s="2">
        <v>3004</v>
      </c>
      <c r="L14" s="2">
        <v>126</v>
      </c>
      <c r="M14" s="2">
        <v>188</v>
      </c>
      <c r="N14" s="2">
        <v>0</v>
      </c>
      <c r="O14" s="2">
        <v>321.42</v>
      </c>
      <c r="P14" s="2">
        <v>1361.42</v>
      </c>
      <c r="Q14" s="2">
        <v>7071.37</v>
      </c>
      <c r="R14" s="2">
        <v>2332.16</v>
      </c>
      <c r="S14" s="2">
        <v>1107.95</v>
      </c>
      <c r="T14" s="2">
        <v>0</v>
      </c>
      <c r="U14" s="2">
        <v>1678.93</v>
      </c>
      <c r="V14" s="2">
        <v>0</v>
      </c>
      <c r="W14" s="2">
        <v>0</v>
      </c>
      <c r="X14" s="2">
        <v>0</v>
      </c>
      <c r="Y14" s="24">
        <f>SUM(C14:X14)</f>
        <v>122896.24999999999</v>
      </c>
      <c r="Z14" s="24">
        <f>B14</f>
        <v>122896</v>
      </c>
      <c r="AA14" s="24">
        <f>Y14-Z14</f>
        <v>0.24999999998544808</v>
      </c>
      <c r="AB14" s="22" t="s">
        <v>63</v>
      </c>
    </row>
    <row r="15" spans="1:27" ht="21" customHeight="1">
      <c r="A15" s="25" t="s">
        <v>2</v>
      </c>
      <c r="B15" s="3">
        <v>105505</v>
      </c>
      <c r="C15" s="3">
        <v>47360</v>
      </c>
      <c r="D15" s="3">
        <v>214</v>
      </c>
      <c r="E15" s="3">
        <v>8063</v>
      </c>
      <c r="F15" s="43">
        <v>0</v>
      </c>
      <c r="G15" s="3">
        <v>227</v>
      </c>
      <c r="H15" s="3">
        <v>2470</v>
      </c>
      <c r="I15" s="3">
        <v>16069</v>
      </c>
      <c r="J15" s="3">
        <v>758</v>
      </c>
      <c r="K15" s="3">
        <v>11050</v>
      </c>
      <c r="L15" s="43">
        <v>0</v>
      </c>
      <c r="M15" s="3">
        <v>460</v>
      </c>
      <c r="N15" s="3">
        <v>29.34</v>
      </c>
      <c r="O15" s="3">
        <v>67.07</v>
      </c>
      <c r="P15" s="3">
        <v>486.16</v>
      </c>
      <c r="Q15" s="3">
        <v>6592.83</v>
      </c>
      <c r="R15" s="3">
        <v>4658.22</v>
      </c>
      <c r="S15" s="3">
        <v>3845.93</v>
      </c>
      <c r="T15" s="3">
        <v>199.01</v>
      </c>
      <c r="U15" s="3">
        <v>2745.71</v>
      </c>
      <c r="V15" s="3">
        <v>209.56</v>
      </c>
      <c r="W15" s="3">
        <v>0</v>
      </c>
      <c r="X15" s="3">
        <v>0</v>
      </c>
      <c r="Y15" s="24">
        <f>SUM(C15:X15)</f>
        <v>105504.83</v>
      </c>
      <c r="Z15" s="24">
        <f>B15</f>
        <v>105505</v>
      </c>
      <c r="AA15" s="24">
        <f>Y15-Z15</f>
        <v>-0.16999999999825377</v>
      </c>
    </row>
    <row r="16" spans="1:241" ht="19.5">
      <c r="A16" s="49" t="s">
        <v>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</row>
    <row r="17" spans="1:241" ht="19.5">
      <c r="A17" s="27" t="s">
        <v>9</v>
      </c>
      <c r="B17" s="28">
        <v>99.99999995031072</v>
      </c>
      <c r="C17" s="29">
        <v>30.64206060744001</v>
      </c>
      <c r="D17" s="29">
        <v>0.11775999422968314</v>
      </c>
      <c r="E17" s="29">
        <v>15.472631741989668</v>
      </c>
      <c r="F17" s="29">
        <v>0.25190197308024304</v>
      </c>
      <c r="G17" s="29">
        <v>0.17385258415324817</v>
      </c>
      <c r="H17" s="29">
        <v>5.516848854549084</v>
      </c>
      <c r="I17" s="29">
        <v>17.347048774142635</v>
      </c>
      <c r="J17" s="29">
        <v>3.781912616387654</v>
      </c>
      <c r="K17" s="29">
        <v>7.931772870190788</v>
      </c>
      <c r="L17" s="29">
        <v>0.4660571109444149</v>
      </c>
      <c r="M17" s="29">
        <v>1.303216954754954</v>
      </c>
      <c r="N17" s="29">
        <v>0.931979414868638</v>
      </c>
      <c r="O17" s="29">
        <v>1.016343740023285</v>
      </c>
      <c r="P17" s="29">
        <v>1.5901626164587717</v>
      </c>
      <c r="Q17" s="29">
        <v>4.507098434951986</v>
      </c>
      <c r="R17" s="29">
        <v>2.8403888346758817</v>
      </c>
      <c r="S17" s="29">
        <v>2.090562474179974</v>
      </c>
      <c r="T17" s="29">
        <v>0.7167668394089273</v>
      </c>
      <c r="U17" s="29">
        <v>2.581293021360191</v>
      </c>
      <c r="V17" s="29">
        <v>0.5908524117575289</v>
      </c>
      <c r="W17" s="29">
        <v>0.005748031217196573</v>
      </c>
      <c r="X17" s="29">
        <v>0.12374004954595257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</row>
    <row r="18" spans="1:241" ht="19.5">
      <c r="A18" s="30" t="s">
        <v>1</v>
      </c>
      <c r="B18" s="31">
        <v>100</v>
      </c>
      <c r="C18" s="32">
        <v>33.673594055011115</v>
      </c>
      <c r="D18" s="32">
        <v>0.18624385821367861</v>
      </c>
      <c r="E18" s="32">
        <v>14.975206741361891</v>
      </c>
      <c r="F18" s="32">
        <v>0.37743445603175224</v>
      </c>
      <c r="G18" s="32">
        <v>0.22424451424655628</v>
      </c>
      <c r="H18" s="32">
        <v>8.756315803840033</v>
      </c>
      <c r="I18" s="32">
        <v>15.531726004934294</v>
      </c>
      <c r="J18" s="32">
        <v>5.805531637651587</v>
      </c>
      <c r="K18" s="32">
        <v>4.984840687249132</v>
      </c>
      <c r="L18" s="32">
        <v>0.5452270881882468</v>
      </c>
      <c r="M18" s="32">
        <v>0.993628393899386</v>
      </c>
      <c r="N18" s="29">
        <v>0.7782474507453548</v>
      </c>
      <c r="O18" s="29">
        <v>0.9176383021894645</v>
      </c>
      <c r="P18" s="29">
        <v>1.6708631539326773</v>
      </c>
      <c r="Q18" s="29">
        <v>4.971884607278996</v>
      </c>
      <c r="R18" s="29">
        <v>1.517415653979478</v>
      </c>
      <c r="S18" s="29">
        <v>0.8354722391649595</v>
      </c>
      <c r="T18" s="29">
        <v>0.6945375687613543</v>
      </c>
      <c r="U18" s="29">
        <v>2.2898068208212994</v>
      </c>
      <c r="V18" s="29">
        <v>0.14296708485804524</v>
      </c>
      <c r="W18" s="29">
        <v>0.005224791149582133</v>
      </c>
      <c r="X18" s="29">
        <v>0.12194908649111331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</row>
    <row r="19" spans="1:241" ht="19.5">
      <c r="A19" s="30" t="s">
        <v>2</v>
      </c>
      <c r="B19" s="31">
        <v>100.00000005352692</v>
      </c>
      <c r="C19" s="32">
        <v>27.142259140029218</v>
      </c>
      <c r="D19" s="32">
        <v>0.038697720056409465</v>
      </c>
      <c r="E19" s="32">
        <v>16.04689186825831</v>
      </c>
      <c r="F19" s="32">
        <v>0.10697902326301122</v>
      </c>
      <c r="G19" s="32">
        <v>0.11567682773138448</v>
      </c>
      <c r="H19" s="32">
        <v>1.7769953247280343</v>
      </c>
      <c r="I19" s="32">
        <v>19.44277676842944</v>
      </c>
      <c r="J19" s="32">
        <v>1.4457138016167583</v>
      </c>
      <c r="K19" s="32">
        <v>11.333905097261667</v>
      </c>
      <c r="L19" s="32">
        <v>0.3746580853796129</v>
      </c>
      <c r="M19" s="32">
        <v>1.6606263403042147</v>
      </c>
      <c r="N19" s="29">
        <v>1.1094577000221373</v>
      </c>
      <c r="O19" s="29">
        <v>1.1302957862120406</v>
      </c>
      <c r="P19" s="29">
        <v>1.4969966121576812</v>
      </c>
      <c r="Q19" s="29">
        <v>3.9705187282179866</v>
      </c>
      <c r="R19" s="29">
        <v>4.367716039053011</v>
      </c>
      <c r="S19" s="29">
        <v>3.5395211970350866</v>
      </c>
      <c r="T19" s="29">
        <v>0.742429771025884</v>
      </c>
      <c r="U19" s="29">
        <v>2.9178038529206587</v>
      </c>
      <c r="V19" s="29">
        <v>1.1079206207877421</v>
      </c>
      <c r="W19" s="29">
        <v>0.006352093948492398</v>
      </c>
      <c r="X19" s="29">
        <v>0.1258076550881554</v>
      </c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</row>
    <row r="20" spans="1:241" ht="19.5">
      <c r="A20" s="27" t="s">
        <v>42</v>
      </c>
      <c r="B20" s="28">
        <v>100</v>
      </c>
      <c r="C20" s="29">
        <v>54.18578106411922</v>
      </c>
      <c r="D20" s="29">
        <v>0.05923770799131855</v>
      </c>
      <c r="E20" s="29">
        <v>6.41790737665638</v>
      </c>
      <c r="F20" s="29">
        <v>0.20853988783886895</v>
      </c>
      <c r="G20" s="29">
        <v>0.10858665499061582</v>
      </c>
      <c r="H20" s="29">
        <v>4.64783470956995</v>
      </c>
      <c r="I20" s="29">
        <v>14.424163204226693</v>
      </c>
      <c r="J20" s="29">
        <v>1.1196902033132246</v>
      </c>
      <c r="K20" s="29">
        <v>4.9613530214420996</v>
      </c>
      <c r="L20" s="29">
        <v>0.07180218916747466</v>
      </c>
      <c r="M20" s="29">
        <v>0.6141539796372987</v>
      </c>
      <c r="N20" s="29">
        <v>0.1342789595932414</v>
      </c>
      <c r="O20" s="29">
        <v>0.27126339263264193</v>
      </c>
      <c r="P20" s="29">
        <v>0.3556207326850456</v>
      </c>
      <c r="Q20" s="29">
        <v>4.571776767233978</v>
      </c>
      <c r="R20" s="29">
        <v>2.7228714328705306</v>
      </c>
      <c r="S20" s="29">
        <v>1.9129957268219941</v>
      </c>
      <c r="T20" s="29">
        <v>0.5265641083543059</v>
      </c>
      <c r="U20" s="29">
        <v>2.4742306790267894</v>
      </c>
      <c r="V20" s="29">
        <v>0.21134820182833153</v>
      </c>
      <c r="W20" s="29">
        <v>0</v>
      </c>
      <c r="X20" s="29">
        <v>0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</row>
    <row r="21" spans="1:241" ht="19.5">
      <c r="A21" s="30" t="s">
        <v>1</v>
      </c>
      <c r="B21" s="31">
        <v>100.00000000000001</v>
      </c>
      <c r="C21" s="32">
        <v>57.199325786835075</v>
      </c>
      <c r="D21" s="32">
        <v>0.10163519391845999</v>
      </c>
      <c r="E21" s="32">
        <v>6.092020933234857</v>
      </c>
      <c r="F21" s="32">
        <v>0.32122432666273915</v>
      </c>
      <c r="G21" s="32">
        <v>0.14975989290525787</v>
      </c>
      <c r="H21" s="32">
        <v>7.6993712594070525</v>
      </c>
      <c r="I21" s="32">
        <v>12.377135438785013</v>
      </c>
      <c r="J21" s="32">
        <v>1.735842742924114</v>
      </c>
      <c r="K21" s="32">
        <v>2.716746010569648</v>
      </c>
      <c r="L21" s="32">
        <v>0.06313819756118319</v>
      </c>
      <c r="M21" s="32">
        <v>0.48240104788544724</v>
      </c>
      <c r="N21" s="29">
        <v>0.13831927353308343</v>
      </c>
      <c r="O21" s="29">
        <v>0.23998152018312496</v>
      </c>
      <c r="P21" s="29">
        <v>0.3993276732354811</v>
      </c>
      <c r="Q21" s="29">
        <v>5.124091081221109</v>
      </c>
      <c r="R21" s="29">
        <v>1.3540598213676667</v>
      </c>
      <c r="S21" s="29">
        <v>0.661314959721773</v>
      </c>
      <c r="T21" s="29">
        <v>0.47606763888185033</v>
      </c>
      <c r="U21" s="29">
        <v>2.6302806838513813</v>
      </c>
      <c r="V21" s="29">
        <v>0.03795651731567932</v>
      </c>
      <c r="W21" s="29">
        <v>0</v>
      </c>
      <c r="X21" s="29">
        <v>0</v>
      </c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</row>
    <row r="22" spans="1:241" ht="19.5">
      <c r="A22" s="30" t="s">
        <v>2</v>
      </c>
      <c r="B22" s="31">
        <v>100</v>
      </c>
      <c r="C22" s="32">
        <v>50.64341010686621</v>
      </c>
      <c r="D22" s="32">
        <v>0.00940017889253114</v>
      </c>
      <c r="E22" s="32">
        <v>6.80098139040405</v>
      </c>
      <c r="F22" s="32">
        <v>0.0760812319526235</v>
      </c>
      <c r="G22" s="32">
        <v>0.060188208766976246</v>
      </c>
      <c r="H22" s="32">
        <v>1.060805000783307</v>
      </c>
      <c r="I22" s="32">
        <v>16.83040979161966</v>
      </c>
      <c r="J22" s="32">
        <v>0.3954132927690655</v>
      </c>
      <c r="K22" s="32">
        <v>7.599850902517649</v>
      </c>
      <c r="L22" s="32">
        <v>0.08198633953283326</v>
      </c>
      <c r="M22" s="32">
        <v>0.7690273271116583</v>
      </c>
      <c r="N22" s="29">
        <v>0.1295296387516439</v>
      </c>
      <c r="O22" s="29">
        <v>0.3080347057040459</v>
      </c>
      <c r="P22" s="29">
        <v>0.3042439617782862</v>
      </c>
      <c r="Q22" s="29">
        <v>3.922540613413139</v>
      </c>
      <c r="R22" s="29">
        <v>4.331886378621384</v>
      </c>
      <c r="S22" s="29">
        <v>3.384325341977685</v>
      </c>
      <c r="T22" s="29">
        <v>0.5859218559114192</v>
      </c>
      <c r="U22" s="29">
        <v>2.290796532255062</v>
      </c>
      <c r="V22" s="29">
        <v>0.41516720037076943</v>
      </c>
      <c r="W22" s="29">
        <v>0</v>
      </c>
      <c r="X22" s="29">
        <v>0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</row>
    <row r="23" spans="1:241" ht="19.5">
      <c r="A23" s="27" t="s">
        <v>10</v>
      </c>
      <c r="B23" s="28">
        <v>99.99999562172893</v>
      </c>
      <c r="C23" s="29">
        <v>49.513280740957576</v>
      </c>
      <c r="D23" s="29">
        <v>0.22859391036785973</v>
      </c>
      <c r="E23" s="29">
        <v>5.679046636730384</v>
      </c>
      <c r="F23" s="29">
        <v>0.24338371001204634</v>
      </c>
      <c r="G23" s="29">
        <v>0.2287208802286298</v>
      </c>
      <c r="H23" s="29">
        <v>6.579438080432867</v>
      </c>
      <c r="I23" s="29">
        <v>15.644363724693267</v>
      </c>
      <c r="J23" s="29">
        <v>1.0709995321379544</v>
      </c>
      <c r="K23" s="29">
        <v>6.1531652316591385</v>
      </c>
      <c r="L23" s="29">
        <v>0.0553238331272773</v>
      </c>
      <c r="M23" s="29">
        <v>0.28362877760510846</v>
      </c>
      <c r="N23" s="29">
        <v>0.012845847293085756</v>
      </c>
      <c r="O23" s="29">
        <v>0.17009145245026877</v>
      </c>
      <c r="P23" s="29">
        <v>0.8089249829663364</v>
      </c>
      <c r="Q23" s="29">
        <v>5.9825571432236675</v>
      </c>
      <c r="R23" s="29">
        <v>3.0605778459659443</v>
      </c>
      <c r="S23" s="29">
        <v>2.1689429443855373</v>
      </c>
      <c r="T23" s="29">
        <v>0.08713197238571901</v>
      </c>
      <c r="U23" s="29">
        <v>1.9372273267511575</v>
      </c>
      <c r="V23" s="29">
        <v>0.09175104835511422</v>
      </c>
      <c r="W23" s="29">
        <v>0</v>
      </c>
      <c r="X23" s="29">
        <v>0</v>
      </c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</row>
    <row r="24" spans="1:241" ht="19.5">
      <c r="A24" s="30" t="s">
        <v>1</v>
      </c>
      <c r="B24" s="31">
        <v>99.9999837260681</v>
      </c>
      <c r="C24" s="32">
        <v>53.48319509035002</v>
      </c>
      <c r="D24" s="32">
        <v>0.25079756506175593</v>
      </c>
      <c r="E24" s="32">
        <v>3.9937124036573053</v>
      </c>
      <c r="F24" s="32">
        <v>0.4523258011880459</v>
      </c>
      <c r="G24" s="32">
        <v>0.24052057704433333</v>
      </c>
      <c r="H24" s="32">
        <v>10.217759042142404</v>
      </c>
      <c r="I24" s="32">
        <v>15.99960226510349</v>
      </c>
      <c r="J24" s="32">
        <v>1.3733408421255284</v>
      </c>
      <c r="K24" s="32">
        <v>2.4442876179870234</v>
      </c>
      <c r="L24" s="32">
        <v>0.10281870197003269</v>
      </c>
      <c r="M24" s="32">
        <v>0.1530075080598682</v>
      </c>
      <c r="N24" s="29">
        <v>0</v>
      </c>
      <c r="O24" s="29">
        <v>0.2615383601393472</v>
      </c>
      <c r="P24" s="29">
        <v>1.1077828207980527</v>
      </c>
      <c r="Q24" s="29">
        <v>5.75394970362322</v>
      </c>
      <c r="R24" s="29">
        <v>1.8976706551632754</v>
      </c>
      <c r="S24" s="29">
        <v>0.9015351444103967</v>
      </c>
      <c r="T24" s="29">
        <v>0</v>
      </c>
      <c r="U24" s="29">
        <v>1.3661396272439617</v>
      </c>
      <c r="V24" s="29">
        <v>0</v>
      </c>
      <c r="W24" s="29">
        <v>0</v>
      </c>
      <c r="X24" s="29">
        <v>0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</row>
    <row r="25" spans="1:241" ht="19.5">
      <c r="A25" s="34" t="s">
        <v>2</v>
      </c>
      <c r="B25" s="35">
        <v>99.99999052175195</v>
      </c>
      <c r="C25" s="36">
        <v>44.88897322423364</v>
      </c>
      <c r="D25" s="36">
        <v>0.20272076901196753</v>
      </c>
      <c r="E25" s="36">
        <v>7.64218817488088</v>
      </c>
      <c r="F25" s="43">
        <v>0</v>
      </c>
      <c r="G25" s="36">
        <v>0.21497614372360369</v>
      </c>
      <c r="H25" s="36">
        <v>2.341383177796863</v>
      </c>
      <c r="I25" s="36">
        <v>15.23056833565661</v>
      </c>
      <c r="J25" s="36">
        <v>0.7188303311140647</v>
      </c>
      <c r="K25" s="36">
        <v>10.473397732973678</v>
      </c>
      <c r="L25" s="43">
        <v>0</v>
      </c>
      <c r="M25" s="36">
        <v>0.4357814099898649</v>
      </c>
      <c r="N25" s="29">
        <v>0.02780917974009317</v>
      </c>
      <c r="O25" s="29">
        <v>0.06357060958309642</v>
      </c>
      <c r="P25" s="29">
        <v>0.4607945065590899</v>
      </c>
      <c r="Q25" s="29">
        <v>6.248847800473022</v>
      </c>
      <c r="R25" s="29">
        <v>4.415176457017615</v>
      </c>
      <c r="S25" s="29">
        <v>3.64526784723301</v>
      </c>
      <c r="T25" s="29">
        <v>0.1886266141811841</v>
      </c>
      <c r="U25" s="29">
        <v>2.602452041723627</v>
      </c>
      <c r="V25" s="29">
        <v>0.19862616586005197</v>
      </c>
      <c r="W25" s="29">
        <v>0</v>
      </c>
      <c r="X25" s="29">
        <v>0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</row>
    <row r="26" spans="1:241" ht="18.75">
      <c r="A26" s="37" t="s">
        <v>11</v>
      </c>
      <c r="B26" s="38" t="s">
        <v>62</v>
      </c>
      <c r="C26" s="38"/>
      <c r="D26" s="38"/>
      <c r="E26" s="38"/>
      <c r="F26" s="38"/>
      <c r="G26" s="38"/>
      <c r="H26" s="38"/>
      <c r="I26" s="38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</row>
  </sheetData>
  <sheetProtection/>
  <mergeCells count="2">
    <mergeCell ref="A4:A6"/>
    <mergeCell ref="A16:M16"/>
  </mergeCells>
  <printOptions horizontalCentered="1"/>
  <pageMargins left="0.35433070866141736" right="0.2755905511811024" top="0.984251968503937" bottom="0.5905511811023623" header="0.5118110236220472" footer="0.4724409448818898"/>
  <pageSetup firstPageNumber="4" useFirstPageNumber="1" horizontalDpi="300" verticalDpi="300" orientation="landscape" paperSize="9" scale="98" r:id="rId1"/>
  <headerFooter alignWithMargins="0">
    <oddHeader>&amp;C&amp;"FreesiaUPC,Bold"&amp;16&amp;P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I29"/>
  <sheetViews>
    <sheetView tabSelected="1" zoomScale="98" zoomScaleNormal="98" zoomScaleSheetLayoutView="98" zoomScalePageLayoutView="0" workbookViewId="0" topLeftCell="A5">
      <selection activeCell="E24" sqref="E24"/>
    </sheetView>
  </sheetViews>
  <sheetFormatPr defaultColWidth="9.140625" defaultRowHeight="21.75"/>
  <cols>
    <col min="1" max="1" width="20.00390625" style="22" customWidth="1"/>
    <col min="2" max="2" width="13.28125" style="22" customWidth="1"/>
    <col min="3" max="3" width="12.00390625" style="22" customWidth="1"/>
    <col min="4" max="4" width="11.8515625" style="22" customWidth="1"/>
    <col min="5" max="5" width="13.7109375" style="22" customWidth="1"/>
    <col min="6" max="6" width="11.00390625" style="22" customWidth="1"/>
    <col min="7" max="7" width="13.28125" style="22" customWidth="1"/>
    <col min="8" max="8" width="12.7109375" style="22" customWidth="1"/>
    <col min="9" max="9" width="12.00390625" style="22" customWidth="1"/>
    <col min="10" max="10" width="15.7109375" style="22" customWidth="1"/>
    <col min="11" max="11" width="10.8515625" style="22" customWidth="1"/>
    <col min="12" max="12" width="9.7109375" style="22" customWidth="1"/>
    <col min="13" max="16384" width="9.140625" style="22" customWidth="1"/>
  </cols>
  <sheetData>
    <row r="1" spans="1:12" s="13" customFormat="1" ht="30" customHeight="1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ht="13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3" customFormat="1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6" customFormat="1" ht="19.5" customHeight="1">
      <c r="A4" s="46" t="s">
        <v>64</v>
      </c>
      <c r="B4" s="15" t="s">
        <v>43</v>
      </c>
      <c r="C4" s="15" t="s">
        <v>43</v>
      </c>
      <c r="D4" s="15" t="s">
        <v>43</v>
      </c>
      <c r="E4" s="15" t="s">
        <v>44</v>
      </c>
      <c r="F4" s="15" t="s">
        <v>7</v>
      </c>
      <c r="G4" s="15" t="s">
        <v>43</v>
      </c>
      <c r="H4" s="15" t="s">
        <v>45</v>
      </c>
      <c r="I4" s="15" t="s">
        <v>43</v>
      </c>
      <c r="J4" s="15" t="s">
        <v>46</v>
      </c>
      <c r="K4" s="15" t="s">
        <v>47</v>
      </c>
      <c r="L4" s="15" t="s">
        <v>8</v>
      </c>
    </row>
    <row r="5" spans="1:12" s="16" customFormat="1" ht="19.5" customHeight="1">
      <c r="A5" s="47"/>
      <c r="B5" s="17" t="s">
        <v>48</v>
      </c>
      <c r="C5" s="17" t="s">
        <v>49</v>
      </c>
      <c r="D5" s="17" t="s">
        <v>50</v>
      </c>
      <c r="E5" s="17" t="s">
        <v>51</v>
      </c>
      <c r="F5" s="17"/>
      <c r="G5" s="17" t="s">
        <v>52</v>
      </c>
      <c r="H5" s="17" t="s">
        <v>53</v>
      </c>
      <c r="I5" s="17" t="s">
        <v>54</v>
      </c>
      <c r="J5" s="17" t="s">
        <v>55</v>
      </c>
      <c r="K5" s="17" t="s">
        <v>56</v>
      </c>
      <c r="L5" s="17"/>
    </row>
    <row r="6" spans="1:12" s="16" customFormat="1" ht="19.5" customHeight="1">
      <c r="A6" s="48"/>
      <c r="B6" s="19"/>
      <c r="C6" s="19"/>
      <c r="D6" s="19"/>
      <c r="E6" s="19"/>
      <c r="F6" s="19"/>
      <c r="G6" s="19"/>
      <c r="H6" s="19" t="s">
        <v>57</v>
      </c>
      <c r="I6" s="19" t="s">
        <v>58</v>
      </c>
      <c r="J6" s="19" t="s">
        <v>59</v>
      </c>
      <c r="K6" s="19" t="s">
        <v>60</v>
      </c>
      <c r="L6" s="19"/>
    </row>
    <row r="7" spans="1:12" s="20" customFormat="1" ht="22.5" customHeight="1">
      <c r="A7" s="20" t="s">
        <v>5</v>
      </c>
      <c r="B7" s="21">
        <v>375122.92</v>
      </c>
      <c r="C7" s="21">
        <v>409079.67</v>
      </c>
      <c r="D7" s="21">
        <v>640042.51</v>
      </c>
      <c r="E7" s="21">
        <v>1814112.95</v>
      </c>
      <c r="F7" s="21">
        <v>1143260.18</v>
      </c>
      <c r="G7" s="21">
        <v>841454.1</v>
      </c>
      <c r="H7" s="21">
        <v>288499.58</v>
      </c>
      <c r="I7" s="21">
        <v>1038973.78</v>
      </c>
      <c r="J7" s="21">
        <v>237818.86</v>
      </c>
      <c r="K7" s="21">
        <v>2313.59</v>
      </c>
      <c r="L7" s="21">
        <v>49805.53</v>
      </c>
    </row>
    <row r="8" spans="1:12" s="20" customFormat="1" ht="21" customHeight="1">
      <c r="A8" s="20" t="s">
        <v>1</v>
      </c>
      <c r="B8" s="23">
        <v>167851.97</v>
      </c>
      <c r="C8" s="23">
        <v>197915.71</v>
      </c>
      <c r="D8" s="23">
        <v>360370.82</v>
      </c>
      <c r="E8" s="23">
        <v>1072333.26</v>
      </c>
      <c r="F8" s="23">
        <v>327275.35</v>
      </c>
      <c r="G8" s="23">
        <v>180194.18</v>
      </c>
      <c r="H8" s="23">
        <v>149797.47</v>
      </c>
      <c r="I8" s="23">
        <v>493864.24</v>
      </c>
      <c r="J8" s="23">
        <v>30835.06</v>
      </c>
      <c r="K8" s="23">
        <v>1126.88</v>
      </c>
      <c r="L8" s="23">
        <v>26301.91</v>
      </c>
    </row>
    <row r="9" spans="1:12" s="20" customFormat="1" ht="21" customHeight="1">
      <c r="A9" s="20" t="s">
        <v>2</v>
      </c>
      <c r="B9" s="23">
        <v>207270.95</v>
      </c>
      <c r="C9" s="23">
        <v>211163.96</v>
      </c>
      <c r="D9" s="23">
        <v>279671.69</v>
      </c>
      <c r="E9" s="23">
        <v>741779.69</v>
      </c>
      <c r="F9" s="23">
        <v>815984.83</v>
      </c>
      <c r="G9" s="23">
        <v>661259.93</v>
      </c>
      <c r="H9" s="23">
        <v>138702.11</v>
      </c>
      <c r="I9" s="23">
        <v>545109.54</v>
      </c>
      <c r="J9" s="23">
        <v>206983.79</v>
      </c>
      <c r="K9" s="23">
        <v>1186.71</v>
      </c>
      <c r="L9" s="23">
        <v>23503.62</v>
      </c>
    </row>
    <row r="10" spans="1:12" s="20" customFormat="1" ht="21" customHeight="1">
      <c r="A10" s="20" t="s">
        <v>4</v>
      </c>
      <c r="B10" s="21">
        <v>12952.55</v>
      </c>
      <c r="C10" s="21">
        <v>26166.07</v>
      </c>
      <c r="D10" s="21">
        <v>34303.18</v>
      </c>
      <c r="E10" s="21">
        <v>440993.64</v>
      </c>
      <c r="F10" s="21">
        <v>262648.21</v>
      </c>
      <c r="G10" s="21">
        <v>184527.59</v>
      </c>
      <c r="H10" s="21">
        <v>50792.38</v>
      </c>
      <c r="I10" s="21">
        <v>238664.32</v>
      </c>
      <c r="J10" s="21">
        <v>20386.65</v>
      </c>
      <c r="K10" s="1">
        <v>0</v>
      </c>
      <c r="L10" s="1">
        <v>0</v>
      </c>
    </row>
    <row r="11" spans="1:12" ht="21" customHeight="1">
      <c r="A11" s="22" t="s">
        <v>1</v>
      </c>
      <c r="B11" s="23">
        <v>7209.26</v>
      </c>
      <c r="C11" s="23">
        <v>12507.94</v>
      </c>
      <c r="D11" s="23">
        <v>20813.13</v>
      </c>
      <c r="E11" s="23">
        <v>267069.83</v>
      </c>
      <c r="F11" s="23">
        <v>70574.18</v>
      </c>
      <c r="G11" s="23">
        <v>34468.02</v>
      </c>
      <c r="H11" s="23">
        <v>24812.85</v>
      </c>
      <c r="I11" s="23">
        <v>137091.36</v>
      </c>
      <c r="J11" s="23">
        <v>1978.31</v>
      </c>
      <c r="K11" s="44">
        <v>0</v>
      </c>
      <c r="L11" s="44">
        <v>0</v>
      </c>
    </row>
    <row r="12" spans="1:12" ht="21" customHeight="1">
      <c r="A12" s="22" t="s">
        <v>2</v>
      </c>
      <c r="B12" s="23">
        <v>5743.29</v>
      </c>
      <c r="C12" s="23">
        <v>13658.13</v>
      </c>
      <c r="D12" s="23">
        <v>13490.05</v>
      </c>
      <c r="E12" s="23">
        <v>173923.81</v>
      </c>
      <c r="F12" s="23">
        <v>192074.03</v>
      </c>
      <c r="G12" s="23">
        <v>150059.57</v>
      </c>
      <c r="H12" s="23">
        <v>25979.53</v>
      </c>
      <c r="I12" s="23">
        <v>101572.96</v>
      </c>
      <c r="J12" s="23">
        <v>18408.34</v>
      </c>
      <c r="K12" s="44">
        <v>0</v>
      </c>
      <c r="L12" s="44">
        <v>0</v>
      </c>
    </row>
    <row r="13" spans="1:12" s="20" customFormat="1" ht="22.5" customHeight="1">
      <c r="A13" s="20" t="s">
        <v>3</v>
      </c>
      <c r="B13" s="1">
        <v>29</v>
      </c>
      <c r="C13" s="1">
        <v>388</v>
      </c>
      <c r="D13" s="1">
        <v>1848</v>
      </c>
      <c r="E13" s="1">
        <v>13664</v>
      </c>
      <c r="F13" s="1">
        <v>6990</v>
      </c>
      <c r="G13" s="1">
        <v>4954</v>
      </c>
      <c r="H13" s="1">
        <v>199</v>
      </c>
      <c r="I13" s="1">
        <v>4425</v>
      </c>
      <c r="J13" s="1">
        <v>210</v>
      </c>
      <c r="K13" s="45">
        <v>0</v>
      </c>
      <c r="L13" s="45">
        <v>0</v>
      </c>
    </row>
    <row r="14" spans="1:12" ht="21" customHeight="1">
      <c r="A14" s="22" t="s">
        <v>1</v>
      </c>
      <c r="B14" s="44">
        <v>0</v>
      </c>
      <c r="C14" s="2">
        <v>321</v>
      </c>
      <c r="D14" s="2">
        <v>1361</v>
      </c>
      <c r="E14" s="2">
        <v>7071</v>
      </c>
      <c r="F14" s="2">
        <v>2332</v>
      </c>
      <c r="G14" s="2">
        <v>1108</v>
      </c>
      <c r="H14" s="44">
        <v>0</v>
      </c>
      <c r="I14" s="2">
        <v>1679</v>
      </c>
      <c r="J14" s="44">
        <v>0</v>
      </c>
      <c r="K14" s="44">
        <v>0</v>
      </c>
      <c r="L14" s="44">
        <v>0</v>
      </c>
    </row>
    <row r="15" spans="1:12" ht="21" customHeight="1">
      <c r="A15" s="25" t="s">
        <v>2</v>
      </c>
      <c r="B15" s="3">
        <v>29</v>
      </c>
      <c r="C15" s="3">
        <v>67</v>
      </c>
      <c r="D15" s="3">
        <v>486</v>
      </c>
      <c r="E15" s="3">
        <v>6593</v>
      </c>
      <c r="F15" s="3">
        <v>4658</v>
      </c>
      <c r="G15" s="3">
        <v>3846</v>
      </c>
      <c r="H15" s="3">
        <v>199</v>
      </c>
      <c r="I15" s="3">
        <v>2746</v>
      </c>
      <c r="J15" s="3">
        <v>210</v>
      </c>
      <c r="K15" s="43">
        <v>0</v>
      </c>
      <c r="L15" s="43">
        <v>0</v>
      </c>
    </row>
    <row r="16" spans="1:243" ht="19.5">
      <c r="A16" s="50" t="s">
        <v>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</row>
    <row r="17" spans="1:243" ht="19.5">
      <c r="A17" s="7" t="s">
        <v>9</v>
      </c>
      <c r="B17" s="4">
        <v>0.931979414868638</v>
      </c>
      <c r="C17" s="4">
        <v>1.016343740023285</v>
      </c>
      <c r="D17" s="4">
        <v>1.5901626164587717</v>
      </c>
      <c r="E17" s="4">
        <v>4.507098434951986</v>
      </c>
      <c r="F17" s="4">
        <v>2.8403888346758817</v>
      </c>
      <c r="G17" s="4">
        <v>2.090562474179974</v>
      </c>
      <c r="H17" s="4">
        <v>0.7167668394089273</v>
      </c>
      <c r="I17" s="4">
        <v>2.581293021360191</v>
      </c>
      <c r="J17" s="4">
        <v>0.5908524117575289</v>
      </c>
      <c r="K17" s="4">
        <v>0.005748031217196573</v>
      </c>
      <c r="L17" s="4">
        <v>0.12374004954595257</v>
      </c>
      <c r="M17" s="26"/>
      <c r="N17" s="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</row>
    <row r="18" spans="1:243" ht="19.5">
      <c r="A18" s="9" t="s">
        <v>1</v>
      </c>
      <c r="B18" s="5">
        <v>0.7782474507453548</v>
      </c>
      <c r="C18" s="5">
        <v>0.9176383021894645</v>
      </c>
      <c r="D18" s="5">
        <v>1.6708631539326773</v>
      </c>
      <c r="E18" s="5">
        <v>4.971884607278996</v>
      </c>
      <c r="F18" s="5">
        <v>1.517415653979478</v>
      </c>
      <c r="G18" s="5">
        <v>0.8354722391649595</v>
      </c>
      <c r="H18" s="5">
        <v>0.6945375687613543</v>
      </c>
      <c r="I18" s="5">
        <v>2.2898068208212994</v>
      </c>
      <c r="J18" s="5">
        <v>0.14296708485804524</v>
      </c>
      <c r="K18" s="5">
        <v>0.005224791149582133</v>
      </c>
      <c r="L18" s="5">
        <v>0.12194908649111331</v>
      </c>
      <c r="M18" s="26"/>
      <c r="N18" s="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</row>
    <row r="19" spans="1:243" ht="19.5">
      <c r="A19" s="9" t="s">
        <v>2</v>
      </c>
      <c r="B19" s="5">
        <v>1.1094577000221373</v>
      </c>
      <c r="C19" s="5">
        <v>1.1302957862120406</v>
      </c>
      <c r="D19" s="5">
        <v>1.4969966121576812</v>
      </c>
      <c r="E19" s="5">
        <v>3.9705187282179866</v>
      </c>
      <c r="F19" s="5">
        <v>4.367716039053011</v>
      </c>
      <c r="G19" s="5">
        <v>3.5395211970350866</v>
      </c>
      <c r="H19" s="5">
        <v>0.742429771025884</v>
      </c>
      <c r="I19" s="5">
        <v>2.9178038529206587</v>
      </c>
      <c r="J19" s="5">
        <v>1.1079206207877421</v>
      </c>
      <c r="K19" s="5">
        <v>0.006352093948492398</v>
      </c>
      <c r="L19" s="5">
        <v>0.1258076550881554</v>
      </c>
      <c r="M19" s="26"/>
      <c r="N19" s="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</row>
    <row r="20" spans="1:243" ht="19.5">
      <c r="A20" s="7" t="s">
        <v>42</v>
      </c>
      <c r="B20" s="4">
        <v>0.1342789595932414</v>
      </c>
      <c r="C20" s="4">
        <v>0.27126339263264193</v>
      </c>
      <c r="D20" s="4">
        <v>0.3556207326850456</v>
      </c>
      <c r="E20" s="4">
        <v>4.571776767233978</v>
      </c>
      <c r="F20" s="4">
        <v>2.7228714328705306</v>
      </c>
      <c r="G20" s="4">
        <v>1.9129957268219941</v>
      </c>
      <c r="H20" s="4">
        <v>0.5265641083543059</v>
      </c>
      <c r="I20" s="4">
        <v>2.4742306790267894</v>
      </c>
      <c r="J20" s="4">
        <v>0.21134820182833153</v>
      </c>
      <c r="K20" s="4">
        <v>0</v>
      </c>
      <c r="L20" s="4">
        <v>0</v>
      </c>
      <c r="M20" s="26"/>
      <c r="N20" s="8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</row>
    <row r="21" spans="1:243" ht="19.5">
      <c r="A21" s="9" t="s">
        <v>1</v>
      </c>
      <c r="B21" s="5">
        <v>0.13831927353308343</v>
      </c>
      <c r="C21" s="5">
        <v>0.23998152018312496</v>
      </c>
      <c r="D21" s="5">
        <v>0.3993276732354811</v>
      </c>
      <c r="E21" s="5">
        <v>5.124091081221109</v>
      </c>
      <c r="F21" s="5">
        <v>1.3540598213676667</v>
      </c>
      <c r="G21" s="5">
        <v>0.661314959721773</v>
      </c>
      <c r="H21" s="5">
        <v>0.47606763888185033</v>
      </c>
      <c r="I21" s="5">
        <v>2.6302806838513813</v>
      </c>
      <c r="J21" s="5">
        <v>0.03795651731567932</v>
      </c>
      <c r="K21" s="5">
        <v>0</v>
      </c>
      <c r="L21" s="5">
        <v>0</v>
      </c>
      <c r="M21" s="26"/>
      <c r="N21" s="8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</row>
    <row r="22" spans="1:243" ht="19.5">
      <c r="A22" s="9" t="s">
        <v>2</v>
      </c>
      <c r="B22" s="5">
        <v>0.1295296387516439</v>
      </c>
      <c r="C22" s="5">
        <v>0.3080347057040459</v>
      </c>
      <c r="D22" s="5">
        <v>0.3042439617782862</v>
      </c>
      <c r="E22" s="5">
        <v>3.922540613413139</v>
      </c>
      <c r="F22" s="5">
        <v>4.331886378621384</v>
      </c>
      <c r="G22" s="5">
        <v>3.384325341977685</v>
      </c>
      <c r="H22" s="5">
        <v>0.5859218559114192</v>
      </c>
      <c r="I22" s="5">
        <v>2.290796532255062</v>
      </c>
      <c r="J22" s="5">
        <v>0.41516720037076943</v>
      </c>
      <c r="K22" s="5">
        <v>0</v>
      </c>
      <c r="L22" s="5">
        <v>0</v>
      </c>
      <c r="M22" s="26"/>
      <c r="N22" s="8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</row>
    <row r="23" spans="1:243" ht="19.5">
      <c r="A23" s="7" t="s">
        <v>10</v>
      </c>
      <c r="B23" s="4">
        <v>0.012845847293085756</v>
      </c>
      <c r="C23" s="4">
        <v>0.17009145245026877</v>
      </c>
      <c r="D23" s="4">
        <v>0.8089249829663364</v>
      </c>
      <c r="E23" s="4">
        <v>5.9825571432236675</v>
      </c>
      <c r="F23" s="4">
        <v>3.0605778459659443</v>
      </c>
      <c r="G23" s="4">
        <v>2.1689429443855373</v>
      </c>
      <c r="H23" s="4">
        <v>0.08713197238571901</v>
      </c>
      <c r="I23" s="4">
        <v>1.9372273267511575</v>
      </c>
      <c r="J23" s="4">
        <v>0.09175104835511422</v>
      </c>
      <c r="K23" s="4">
        <v>0</v>
      </c>
      <c r="L23" s="4">
        <v>0</v>
      </c>
      <c r="M23" s="26"/>
      <c r="N23" s="8"/>
      <c r="O23" s="26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>
      <c r="A24" s="9" t="s">
        <v>1</v>
      </c>
      <c r="B24" s="5">
        <v>0</v>
      </c>
      <c r="C24" s="5">
        <v>0.2615383601393472</v>
      </c>
      <c r="D24" s="5">
        <v>1.1077828207980527</v>
      </c>
      <c r="E24" s="5">
        <v>5.75394970362322</v>
      </c>
      <c r="F24" s="5">
        <v>1.8976706551632754</v>
      </c>
      <c r="G24" s="5">
        <v>0.9015351444103967</v>
      </c>
      <c r="H24" s="5">
        <v>0</v>
      </c>
      <c r="I24" s="5">
        <v>1.3661396272439617</v>
      </c>
      <c r="J24" s="5">
        <v>0</v>
      </c>
      <c r="K24" s="5">
        <v>0</v>
      </c>
      <c r="L24" s="5">
        <v>0</v>
      </c>
      <c r="M24" s="26"/>
      <c r="N24" s="8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</row>
    <row r="25" spans="1:243" ht="19.5">
      <c r="A25" s="10" t="s">
        <v>2</v>
      </c>
      <c r="B25" s="6">
        <v>0.02780917974009317</v>
      </c>
      <c r="C25" s="6">
        <v>0.06357060958309642</v>
      </c>
      <c r="D25" s="6">
        <v>0.4607945065590899</v>
      </c>
      <c r="E25" s="6">
        <v>6.248847800473022</v>
      </c>
      <c r="F25" s="6">
        <v>4.415176457017615</v>
      </c>
      <c r="G25" s="6">
        <v>3.64526784723301</v>
      </c>
      <c r="H25" s="6">
        <v>0.1886266141811841</v>
      </c>
      <c r="I25" s="6">
        <v>2.602452041723627</v>
      </c>
      <c r="J25" s="6">
        <v>0.19862616586005197</v>
      </c>
      <c r="K25" s="6">
        <v>0</v>
      </c>
      <c r="L25" s="6">
        <v>0</v>
      </c>
      <c r="M25" s="26"/>
      <c r="N25" s="8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</row>
    <row r="26" spans="1:243" ht="19.5">
      <c r="A26" s="40" t="s">
        <v>11</v>
      </c>
      <c r="B26" s="38" t="s">
        <v>61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</row>
    <row r="27" spans="2:12" ht="18.7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2:12" ht="18.7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2:12" ht="18.7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</sheetData>
  <sheetProtection/>
  <mergeCells count="2">
    <mergeCell ref="A4:A6"/>
    <mergeCell ref="A16:L16"/>
  </mergeCells>
  <printOptions horizontalCentered="1"/>
  <pageMargins left="0.35433070866141736" right="0.2755905511811024" top="0.984251968503937" bottom="0.5905511811023623" header="0.5118110236220472" footer="0.4724409448818898"/>
  <pageSetup firstPageNumber="4" useFirstPageNumber="1" horizontalDpi="300" verticalDpi="300" orientation="landscape" paperSize="9" scale="98" r:id="rId1"/>
  <headerFooter alignWithMargins="0">
    <oddHeader>&amp;C&amp;"FreesiaUPC,Bold"&amp;16&amp;P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Lenovo</cp:lastModifiedBy>
  <cp:lastPrinted>2024-02-08T03:03:58Z</cp:lastPrinted>
  <dcterms:created xsi:type="dcterms:W3CDTF">2001-06-27T09:38:18Z</dcterms:created>
  <dcterms:modified xsi:type="dcterms:W3CDTF">2024-02-23T07:40:34Z</dcterms:modified>
  <cp:category/>
  <cp:version/>
  <cp:contentType/>
  <cp:contentStatus/>
</cp:coreProperties>
</file>