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5.1 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<sst xmlns="http://schemas.openxmlformats.org/spreadsheetml/2006/main" count="79" uniqueCount="64">
  <si>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ประชากรจากการทะเบียน จำแนกตามเพศ และหมวดอายุ เป็นรายอำเภอ พ.ศ. 2557</t>
  </si>
  <si>
    <t>Population from Registration Record by Sex and Age Group and District: 2014</t>
  </si>
  <si>
    <t xml:space="preserve"> อำเภอ</t>
  </si>
  <si>
    <t xml:space="preserve"> หมวดอายุ (ปี)  Age group (year)</t>
  </si>
  <si>
    <t>District</t>
  </si>
  <si>
    <t>80 และ</t>
  </si>
  <si>
    <t>ผู้ไม่ใช่</t>
  </si>
  <si>
    <t>ประชากรอยู่</t>
  </si>
  <si>
    <t>ประชากรใน</t>
  </si>
  <si>
    <t>รวม</t>
  </si>
  <si>
    <t>มากกว่า</t>
  </si>
  <si>
    <t>สัญชาติไทย</t>
  </si>
  <si>
    <t>ระหว่างการย้าย</t>
  </si>
  <si>
    <t>ทะเบียนบ้านกลาง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</si>
  <si>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</si>
  <si>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</si>
  <si>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</si>
  <si>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</si>
  <si>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</si>
  <si>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</si>
  <si>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</si>
  <si>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</si>
  <si>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</si>
  <si>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</si>
  <si>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</si>
  <si>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</si>
  <si>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</si>
  <si>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</si>
  <si>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</si>
  <si>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</si>
  <si>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</si>
  <si>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80 and </t>
  </si>
  <si>
    <t>A Non-Thai</t>
  </si>
  <si>
    <t>Transferring</t>
  </si>
  <si>
    <t>Population registered</t>
  </si>
  <si>
    <t>over</t>
  </si>
  <si>
    <t>national</t>
  </si>
  <si>
    <t>population</t>
  </si>
  <si>
    <t>in central house file</t>
  </si>
  <si>
    <t>รวมยอด</t>
  </si>
  <si>
    <t>ชาย</t>
  </si>
  <si>
    <t xml:space="preserve">     Male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</si>
  <si>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</si>
  <si>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</si>
  <si>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</si>
  <si>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</si>
  <si>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</si>
  <si>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</si>
  <si>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</si>
  <si>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</si>
  <si>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</si>
  <si>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</si>
  <si>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</si>
  <si>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</si>
  <si>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</si>
  <si>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</si>
  <si>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>หญิง</t>
  </si>
  <si>
    <t xml:space="preserve">     Female</t>
  </si>
  <si>
    <t xml:space="preserve">    หมายเหตุ: ไม่ทราบ = ไม่ทราบ/ระบุปีจันทรคติ</t>
  </si>
  <si>
    <t xml:space="preserve">   Note:   Unknown = Unknown/Lunar calendar</t>
  </si>
  <si>
    <t xml:space="preserve">           ที่มา:  กรมการปกครอง  กระทรวงมหาดไทย</t>
  </si>
  <si>
    <t>Source:   Department of Provincial Administration,  Ministry of Interior</t>
  </si>
  <si>
    <t>ตาราง 5.1</t>
  </si>
  <si>
    <t>Table 5.1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</si>
</sst>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54">
    <font>
      <sz val="14"/>
      <name val="Cordia New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sz val="10"/>
      <name val="Angsana New"/>
      <family val="1"/>
    </font>
    <font>
      <b/>
      <sz val="11"/>
      <name val="AngsanaUPC"/>
      <family val="1"/>
    </font>
    <font>
      <b/>
      <sz val="12"/>
      <name val="TH SarabunPSK"/>
      <family val="2"/>
    </font>
    <font>
      <sz val="11"/>
      <name val="Angsana New"/>
      <family val="1"/>
    </font>
    <font>
      <sz val="11"/>
      <name val="AngsanaUPC"/>
      <family val="1"/>
    </font>
    <font>
      <b/>
      <sz val="10"/>
      <color indexed="8"/>
      <name val="Angsana New"/>
      <family val="1"/>
    </font>
    <font>
      <sz val="10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2"/>
    </font>
    <font>
      <sz val="13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ngsana New"/>
      <family val="1"/>
    </font>
    <font>
      <sz val="1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horizontal="center" vertical="center" shrinkToFit="1"/>
    </xf>
    <xf numFmtId="0" fontId="6" fillId="0" borderId="0" xfId="0" applyFont="1" applyBorder="1" applyAlignment="1" quotePrefix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7" fontId="52" fillId="0" borderId="12" xfId="0" applyNumberFormat="1" applyFont="1" applyFill="1" applyBorder="1" applyAlignment="1">
      <alignment horizontal="right" vertical="center"/>
    </xf>
    <xf numFmtId="188" fontId="52" fillId="0" borderId="12" xfId="40" applyNumberFormat="1" applyFont="1" applyFill="1" applyBorder="1" applyAlignment="1">
      <alignment horizontal="right" vertical="center" indent="1"/>
    </xf>
    <xf numFmtId="188" fontId="52" fillId="0" borderId="12" xfId="40" applyNumberFormat="1" applyFont="1" applyFill="1" applyBorder="1" applyAlignment="1">
      <alignment horizontal="right" vertical="center" indent="2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87" fontId="53" fillId="0" borderId="12" xfId="40" applyNumberFormat="1" applyFont="1" applyFill="1" applyBorder="1" applyAlignment="1">
      <alignment horizontal="right" vertical="center"/>
    </xf>
    <xf numFmtId="187" fontId="53" fillId="0" borderId="12" xfId="40" applyNumberFormat="1" applyFont="1" applyFill="1" applyBorder="1" applyAlignment="1">
      <alignment horizontal="right" vertical="center" wrapText="1"/>
    </xf>
    <xf numFmtId="188" fontId="9" fillId="0" borderId="12" xfId="40" applyNumberFormat="1" applyFont="1" applyBorder="1" applyAlignment="1">
      <alignment horizontal="right" vertical="center" indent="1"/>
    </xf>
    <xf numFmtId="188" fontId="9" fillId="0" borderId="12" xfId="40" applyNumberFormat="1" applyFont="1" applyBorder="1" applyAlignment="1">
      <alignment horizontal="right" vertical="center" indent="2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8" fontId="53" fillId="0" borderId="12" xfId="40" applyNumberFormat="1" applyFont="1" applyFill="1" applyBorder="1" applyAlignment="1">
      <alignment horizontal="right" vertical="center" indent="1"/>
    </xf>
    <xf numFmtId="188" fontId="53" fillId="0" borderId="12" xfId="40" applyNumberFormat="1" applyFont="1" applyFill="1" applyBorder="1" applyAlignment="1">
      <alignment horizontal="right" vertical="center" indent="2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7" fontId="9" fillId="0" borderId="12" xfId="34" applyNumberFormat="1" applyFont="1" applyBorder="1" applyAlignment="1">
      <alignment vertical="center"/>
    </xf>
    <xf numFmtId="187" fontId="9" fillId="0" borderId="0" xfId="34" applyNumberFormat="1" applyFont="1" applyAlignment="1">
      <alignment vertical="center"/>
    </xf>
    <xf numFmtId="187" fontId="9" fillId="0" borderId="17" xfId="34" applyNumberFormat="1" applyFont="1" applyBorder="1" applyAlignment="1">
      <alignment vertical="center"/>
    </xf>
    <xf numFmtId="187" fontId="52" fillId="0" borderId="12" xfId="40" applyNumberFormat="1" applyFont="1" applyFill="1" applyBorder="1" applyAlignment="1">
      <alignment horizontal="right" vertical="center"/>
    </xf>
    <xf numFmtId="187" fontId="9" fillId="0" borderId="12" xfId="4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187" fontId="6" fillId="0" borderId="14" xfId="34" applyNumberFormat="1" applyFont="1" applyBorder="1" applyAlignment="1">
      <alignment vertical="center"/>
    </xf>
    <xf numFmtId="187" fontId="6" fillId="0" borderId="15" xfId="34" applyNumberFormat="1" applyFont="1" applyBorder="1" applyAlignment="1">
      <alignment vertical="center"/>
    </xf>
    <xf numFmtId="187" fontId="6" fillId="0" borderId="18" xfId="34" applyNumberFormat="1" applyFont="1" applyBorder="1" applyAlignment="1">
      <alignment vertical="center"/>
    </xf>
    <xf numFmtId="187" fontId="6" fillId="0" borderId="16" xfId="34" applyNumberFormat="1" applyFont="1" applyBorder="1" applyAlignment="1">
      <alignment vertical="center"/>
    </xf>
    <xf numFmtId="187" fontId="53" fillId="0" borderId="11" xfId="4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7" fontId="52" fillId="0" borderId="11" xfId="4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7" fontId="52" fillId="0" borderId="10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187" fontId="52" fillId="0" borderId="11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</cellXfs>
  <cellStyles count="6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 2" xfId="49"/>
    <cellStyle name="ปกติ 2 3" xfId="50"/>
    <cellStyle name="ปกติ 2 4" xfId="51"/>
    <cellStyle name="ปกติ 2 5" xfId="52"/>
    <cellStyle name="ปกติ 2 6" xfId="53"/>
    <cellStyle name="ปกติ 2 7" xfId="54"/>
    <cellStyle name="ปกติ 2 8" xfId="55"/>
    <cellStyle name="ปกติ 2 9" xfId="56"/>
    <cellStyle name="ปกติ 3" xfId="57"/>
    <cellStyle name="ปกติ 4 2" xfId="58"/>
    <cellStyle name="ปกติ 4 3" xfId="59"/>
    <cellStyle name="ปกติ 4 4" xfId="60"/>
    <cellStyle name="ปกติ 4 5" xfId="61"/>
    <cellStyle name="ปกติ 5 2" xfId="62"/>
    <cellStyle name="ปกติ 6 2" xfId="63"/>
    <cellStyle name="ปกติ 7 2" xfId="64"/>
    <cellStyle name="ปกติ 8 2" xfId="65"/>
    <cellStyle name="ป้อนค่า" xfId="66"/>
    <cellStyle name="ปานกลาง" xfId="67"/>
    <cellStyle name="Percent" xfId="68"/>
    <cellStyle name="ผลรวม" xfId="69"/>
    <cellStyle name="แย่" xfId="70"/>
    <cellStyle name="ส่วนที่ถูกเน้น1" xfId="71"/>
    <cellStyle name="ส่วนที่ถูกเน้น2" xfId="72"/>
    <cellStyle name="ส่วนที่ถูกเน้น3" xfId="73"/>
    <cellStyle name="ส่วนที่ถูกเน้น4" xfId="74"/>
    <cellStyle name="ส่วนที่ถูกเน้น5" xfId="75"/>
    <cellStyle name="ส่วนที่ถูกเน้น6" xfId="76"/>
    <cellStyle name="แสดงผล" xfId="77"/>
    <cellStyle name="หมายเหตุ" xfId="78"/>
    <cellStyle name="หัวเรื่อง 1" xfId="79"/>
    <cellStyle name="หัวเรื่อง 2" xfId="80"/>
    <cellStyle name="หัวเรื่อง 3" xfId="81"/>
    <cellStyle name="หัวเรื่อง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0</xdr:row>
      <xdr:rowOff>0</xdr:rowOff>
    </xdr:from>
    <xdr:to>
      <xdr:col>34</xdr:col>
      <xdr:colOff>333375</xdr:colOff>
      <xdr:row>30</xdr:row>
      <xdr:rowOff>76200</xdr:rowOff>
    </xdr:to>
    <xdr:grpSp>
      <xdr:nvGrpSpPr>
        <xdr:cNvPr id="1" name="Group 137"/>
        <xdr:cNvGrpSpPr>
          <a:grpSpLocks/>
        </xdr:cNvGrpSpPr>
      </xdr:nvGrpSpPr>
      <xdr:grpSpPr>
        <a:xfrm>
          <a:off x="9734550" y="0"/>
          <a:ext cx="3219450" cy="6896100"/>
          <a:chOff x="1017" y="0"/>
          <a:chExt cx="338" cy="687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32" y="466"/>
            <a:ext cx="19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Gender Statistics</a:t>
            </a:r>
            <a:r>
              <a:rPr lang="en-US" cap="none" sz="13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7" y="659"/>
            <a:ext cx="2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2" y="325"/>
            <a:ext cx="654" cy="4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M13" sqref="M13"/>
    </sheetView>
  </sheetViews>
  <sheetFormatPr defaultColWidth="9.140625" defaultRowHeight="21.75"/>
  <cols>
    <col min="1" max="1" width="1.28515625" style="6" customWidth="1"/>
    <col min="2" max="2" width="5.8515625" style="6" customWidth="1"/>
    <col min="3" max="3" width="3.7109375" style="6" customWidth="1"/>
    <col min="4" max="4" width="0.2890625" style="6" customWidth="1"/>
    <col min="5" max="5" width="5.57421875" style="6" customWidth="1"/>
    <col min="6" max="6" width="5.00390625" style="6" customWidth="1"/>
    <col min="7" max="7" width="5.28125" style="6" customWidth="1"/>
    <col min="8" max="8" width="5.00390625" style="6" customWidth="1"/>
    <col min="9" max="9" width="5.421875" style="6" customWidth="1"/>
    <col min="10" max="10" width="5.57421875" style="6" customWidth="1"/>
    <col min="11" max="11" width="5.140625" style="6" customWidth="1"/>
    <col min="12" max="12" width="5.421875" style="6" customWidth="1"/>
    <col min="13" max="14" width="5.140625" style="6" customWidth="1"/>
    <col min="15" max="18" width="5.00390625" style="6" customWidth="1"/>
    <col min="19" max="20" width="5.140625" style="6" customWidth="1"/>
    <col min="21" max="21" width="4.57421875" style="6" customWidth="1"/>
    <col min="22" max="22" width="3.7109375" style="6" customWidth="1"/>
    <col min="23" max="23" width="1.7109375" style="6" customWidth="1"/>
    <col min="24" max="24" width="6.7109375" style="6" customWidth="1"/>
    <col min="25" max="25" width="7.7109375" style="6" customWidth="1"/>
    <col min="26" max="26" width="11.7109375" style="6" customWidth="1"/>
    <col min="27" max="27" width="1.28515625" style="6" customWidth="1"/>
    <col min="28" max="28" width="13.7109375" style="6" customWidth="1"/>
    <col min="29" max="29" width="3.28125" style="6" customWidth="1"/>
    <col min="30" max="30" width="4.140625" style="6" customWidth="1"/>
    <col min="31" max="16384" width="9.140625" style="6" customWidth="1"/>
  </cols>
  <sheetData>
    <row r="1" spans="2:4" s="1" customFormat="1" ht="21.75">
      <c r="B1" s="1" t="s">
        <v>62</v>
      </c>
      <c r="C1" s="2"/>
      <c r="D1" s="1" t="s">
        <v>0</v>
      </c>
    </row>
    <row r="2" spans="2:5" s="3" customFormat="1" ht="21.75">
      <c r="B2" s="1" t="s">
        <v>63</v>
      </c>
      <c r="C2" s="2"/>
      <c r="D2" s="4" t="s">
        <v>1</v>
      </c>
      <c r="E2" s="1"/>
    </row>
    <row r="3" spans="1:27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X3" s="5"/>
      <c r="Y3" s="5"/>
      <c r="Z3" s="5"/>
      <c r="AA3" s="5"/>
    </row>
    <row r="4" spans="1:28" s="8" customFormat="1" ht="21.75" customHeight="1">
      <c r="A4" s="62" t="s">
        <v>2</v>
      </c>
      <c r="B4" s="62"/>
      <c r="C4" s="62"/>
      <c r="D4" s="63"/>
      <c r="E4" s="7"/>
      <c r="F4" s="68" t="s">
        <v>3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71" t="s">
        <v>4</v>
      </c>
      <c r="AB4" s="72"/>
    </row>
    <row r="5" spans="1:28" s="8" customFormat="1" ht="18.75">
      <c r="A5" s="64"/>
      <c r="B5" s="64"/>
      <c r="C5" s="64"/>
      <c r="D5" s="65"/>
      <c r="E5" s="9"/>
      <c r="F5" s="10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77" t="s">
        <v>5</v>
      </c>
      <c r="W5" s="78"/>
      <c r="X5" s="13" t="s">
        <v>6</v>
      </c>
      <c r="Y5" s="13" t="s">
        <v>7</v>
      </c>
      <c r="Z5" s="13" t="s">
        <v>8</v>
      </c>
      <c r="AA5" s="73"/>
      <c r="AB5" s="74"/>
    </row>
    <row r="6" spans="1:28" s="8" customFormat="1" ht="18.75">
      <c r="A6" s="64"/>
      <c r="B6" s="64"/>
      <c r="C6" s="64"/>
      <c r="D6" s="65"/>
      <c r="E6" s="14" t="s">
        <v>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79" t="s">
        <v>10</v>
      </c>
      <c r="W6" s="80"/>
      <c r="X6" s="16" t="s">
        <v>11</v>
      </c>
      <c r="Y6" s="16" t="s">
        <v>12</v>
      </c>
      <c r="Z6" s="16" t="s">
        <v>13</v>
      </c>
      <c r="AA6" s="73"/>
      <c r="AB6" s="74"/>
    </row>
    <row r="7" spans="1:28" s="8" customFormat="1" ht="18.75">
      <c r="A7" s="64"/>
      <c r="B7" s="64"/>
      <c r="C7" s="64"/>
      <c r="D7" s="65"/>
      <c r="E7" s="14" t="s">
        <v>14</v>
      </c>
      <c r="F7" s="10" t="s">
        <v>15</v>
      </c>
      <c r="G7" s="11" t="s">
        <v>16</v>
      </c>
      <c r="H7" s="12" t="s">
        <v>17</v>
      </c>
      <c r="I7" s="11" t="s">
        <v>18</v>
      </c>
      <c r="J7" s="12" t="s">
        <v>19</v>
      </c>
      <c r="K7" s="11" t="s">
        <v>20</v>
      </c>
      <c r="L7" s="12" t="s">
        <v>21</v>
      </c>
      <c r="M7" s="11" t="s">
        <v>22</v>
      </c>
      <c r="N7" s="12" t="s">
        <v>23</v>
      </c>
      <c r="O7" s="11" t="s">
        <v>24</v>
      </c>
      <c r="P7" s="12" t="s">
        <v>25</v>
      </c>
      <c r="Q7" s="11" t="s">
        <v>26</v>
      </c>
      <c r="R7" s="12" t="s">
        <v>27</v>
      </c>
      <c r="S7" s="11" t="s">
        <v>28</v>
      </c>
      <c r="T7" s="12" t="s">
        <v>29</v>
      </c>
      <c r="U7" s="11" t="s">
        <v>30</v>
      </c>
      <c r="V7" s="81" t="s">
        <v>31</v>
      </c>
      <c r="W7" s="82"/>
      <c r="X7" s="16" t="s">
        <v>32</v>
      </c>
      <c r="Y7" s="16" t="s">
        <v>33</v>
      </c>
      <c r="Z7" s="16" t="s">
        <v>34</v>
      </c>
      <c r="AA7" s="73"/>
      <c r="AB7" s="74"/>
    </row>
    <row r="8" spans="1:28" s="8" customFormat="1" ht="18.75">
      <c r="A8" s="66"/>
      <c r="B8" s="66"/>
      <c r="C8" s="66"/>
      <c r="D8" s="67"/>
      <c r="E8" s="17"/>
      <c r="F8" s="17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83" t="s">
        <v>35</v>
      </c>
      <c r="W8" s="84"/>
      <c r="X8" s="20" t="s">
        <v>36</v>
      </c>
      <c r="Y8" s="20" t="s">
        <v>37</v>
      </c>
      <c r="Z8" s="20" t="s">
        <v>38</v>
      </c>
      <c r="AA8" s="75"/>
      <c r="AB8" s="76"/>
    </row>
    <row r="9" spans="1:28" s="24" customFormat="1" ht="24" customHeight="1">
      <c r="A9" s="55" t="s">
        <v>39</v>
      </c>
      <c r="B9" s="55"/>
      <c r="C9" s="55"/>
      <c r="D9" s="56"/>
      <c r="E9" s="21">
        <f>SUM(F9:Z9)</f>
        <v>479314</v>
      </c>
      <c r="F9" s="21">
        <f aca="true" t="shared" si="0" ref="F9:Z9">F10+F19</f>
        <v>29128</v>
      </c>
      <c r="G9" s="21">
        <f t="shared" si="0"/>
        <v>28650</v>
      </c>
      <c r="H9" s="21">
        <f t="shared" si="0"/>
        <v>29573</v>
      </c>
      <c r="I9" s="21">
        <f t="shared" si="0"/>
        <v>33656</v>
      </c>
      <c r="J9" s="21">
        <f t="shared" si="0"/>
        <v>37599</v>
      </c>
      <c r="K9" s="21">
        <f t="shared" si="0"/>
        <v>33846</v>
      </c>
      <c r="L9" s="21">
        <f t="shared" si="0"/>
        <v>37428</v>
      </c>
      <c r="M9" s="21">
        <f t="shared" si="0"/>
        <v>39287</v>
      </c>
      <c r="N9" s="21">
        <f t="shared" si="0"/>
        <v>38382</v>
      </c>
      <c r="O9" s="21">
        <f t="shared" si="0"/>
        <v>37650</v>
      </c>
      <c r="P9" s="21">
        <f t="shared" si="0"/>
        <v>33914</v>
      </c>
      <c r="Q9" s="21">
        <f t="shared" si="0"/>
        <v>25702</v>
      </c>
      <c r="R9" s="21">
        <f t="shared" si="0"/>
        <v>21048</v>
      </c>
      <c r="S9" s="21">
        <f t="shared" si="0"/>
        <v>15020</v>
      </c>
      <c r="T9" s="21">
        <f t="shared" si="0"/>
        <v>11378</v>
      </c>
      <c r="U9" s="21">
        <f t="shared" si="0"/>
        <v>9287</v>
      </c>
      <c r="V9" s="57">
        <f t="shared" si="0"/>
        <v>11117</v>
      </c>
      <c r="W9" s="58"/>
      <c r="X9" s="22">
        <f t="shared" si="0"/>
        <v>295</v>
      </c>
      <c r="Y9" s="22">
        <f t="shared" si="0"/>
        <v>1211</v>
      </c>
      <c r="Z9" s="23">
        <f t="shared" si="0"/>
        <v>5143</v>
      </c>
      <c r="AA9" s="59" t="s">
        <v>14</v>
      </c>
      <c r="AB9" s="59"/>
    </row>
    <row r="10" spans="1:28" s="24" customFormat="1" ht="18.75" customHeight="1">
      <c r="A10" s="25"/>
      <c r="B10" s="86" t="s">
        <v>40</v>
      </c>
      <c r="C10" s="25"/>
      <c r="D10" s="25"/>
      <c r="E10" s="21">
        <f>SUM(E11:E17)</f>
        <v>237345</v>
      </c>
      <c r="F10" s="21">
        <f aca="true" t="shared" si="1" ref="F10:Z10">SUM(F11:F17)</f>
        <v>14994</v>
      </c>
      <c r="G10" s="21">
        <f t="shared" si="1"/>
        <v>14763</v>
      </c>
      <c r="H10" s="21">
        <f t="shared" si="1"/>
        <v>15342</v>
      </c>
      <c r="I10" s="21">
        <f t="shared" si="1"/>
        <v>17361</v>
      </c>
      <c r="J10" s="21">
        <f t="shared" si="1"/>
        <v>20386</v>
      </c>
      <c r="K10" s="21">
        <f t="shared" si="1"/>
        <v>17026</v>
      </c>
      <c r="L10" s="21">
        <f t="shared" si="1"/>
        <v>18798</v>
      </c>
      <c r="M10" s="21">
        <f t="shared" si="1"/>
        <v>19540</v>
      </c>
      <c r="N10" s="21">
        <f t="shared" si="1"/>
        <v>18900</v>
      </c>
      <c r="O10" s="21">
        <f t="shared" si="1"/>
        <v>18278</v>
      </c>
      <c r="P10" s="21">
        <f t="shared" si="1"/>
        <v>16198</v>
      </c>
      <c r="Q10" s="21">
        <f t="shared" si="1"/>
        <v>12016</v>
      </c>
      <c r="R10" s="21">
        <f t="shared" si="1"/>
        <v>9571</v>
      </c>
      <c r="S10" s="21">
        <f t="shared" si="1"/>
        <v>6855</v>
      </c>
      <c r="T10" s="21">
        <f t="shared" si="1"/>
        <v>4981</v>
      </c>
      <c r="U10" s="21">
        <f t="shared" si="1"/>
        <v>3823</v>
      </c>
      <c r="V10" s="60">
        <f t="shared" si="1"/>
        <v>4199</v>
      </c>
      <c r="W10" s="61"/>
      <c r="X10" s="22">
        <f t="shared" si="1"/>
        <v>182</v>
      </c>
      <c r="Y10" s="22">
        <f t="shared" si="1"/>
        <v>915</v>
      </c>
      <c r="Z10" s="23">
        <f t="shared" si="1"/>
        <v>3217</v>
      </c>
      <c r="AA10" s="25"/>
      <c r="AB10" s="25" t="s">
        <v>41</v>
      </c>
    </row>
    <row r="11" spans="1:28" s="34" customFormat="1" ht="18.75" customHeight="1">
      <c r="A11" s="85" t="s">
        <v>42</v>
      </c>
      <c r="B11" s="27"/>
      <c r="C11" s="28"/>
      <c r="D11" s="28"/>
      <c r="E11" s="29">
        <f aca="true" t="shared" si="2" ref="E11:E17">SUM(F11:Z11)</f>
        <v>54938</v>
      </c>
      <c r="F11" s="30">
        <v>2904</v>
      </c>
      <c r="G11" s="29">
        <v>2923</v>
      </c>
      <c r="H11" s="29">
        <v>3195</v>
      </c>
      <c r="I11" s="29">
        <v>3613</v>
      </c>
      <c r="J11" s="29">
        <v>6988</v>
      </c>
      <c r="K11" s="29">
        <v>4098</v>
      </c>
      <c r="L11" s="29">
        <v>3841</v>
      </c>
      <c r="M11" s="29">
        <v>3795</v>
      </c>
      <c r="N11" s="29">
        <v>3731</v>
      </c>
      <c r="O11" s="29">
        <v>3797</v>
      </c>
      <c r="P11" s="29">
        <v>4084</v>
      </c>
      <c r="Q11" s="29">
        <v>3088</v>
      </c>
      <c r="R11" s="29">
        <v>2218</v>
      </c>
      <c r="S11" s="29">
        <v>1669</v>
      </c>
      <c r="T11" s="29">
        <v>1191</v>
      </c>
      <c r="U11" s="29">
        <v>804</v>
      </c>
      <c r="V11" s="52">
        <v>1062</v>
      </c>
      <c r="W11" s="61"/>
      <c r="X11" s="31">
        <v>71</v>
      </c>
      <c r="Y11" s="31">
        <v>620</v>
      </c>
      <c r="Z11" s="32">
        <v>1246</v>
      </c>
      <c r="AA11" s="28"/>
      <c r="AB11" s="33" t="s">
        <v>43</v>
      </c>
    </row>
    <row r="12" spans="1:28" s="34" customFormat="1" ht="18.75" customHeight="1">
      <c r="A12" s="85" t="s">
        <v>44</v>
      </c>
      <c r="B12" s="27"/>
      <c r="C12" s="28"/>
      <c r="D12" s="28"/>
      <c r="E12" s="29">
        <f t="shared" si="2"/>
        <v>71576</v>
      </c>
      <c r="F12" s="30">
        <v>4768</v>
      </c>
      <c r="G12" s="29">
        <v>5034</v>
      </c>
      <c r="H12" s="29">
        <v>4976</v>
      </c>
      <c r="I12" s="29">
        <v>5695</v>
      </c>
      <c r="J12" s="29">
        <v>5157</v>
      </c>
      <c r="K12" s="29">
        <v>5105</v>
      </c>
      <c r="L12" s="29">
        <v>5876</v>
      </c>
      <c r="M12" s="29">
        <v>6108</v>
      </c>
      <c r="N12" s="29">
        <v>6003</v>
      </c>
      <c r="O12" s="29">
        <v>5597</v>
      </c>
      <c r="P12" s="29">
        <v>4736</v>
      </c>
      <c r="Q12" s="29">
        <v>3486</v>
      </c>
      <c r="R12" s="29">
        <v>2757</v>
      </c>
      <c r="S12" s="29">
        <v>1818</v>
      </c>
      <c r="T12" s="29">
        <v>1320</v>
      </c>
      <c r="U12" s="29">
        <v>1031</v>
      </c>
      <c r="V12" s="52">
        <v>1102</v>
      </c>
      <c r="W12" s="61"/>
      <c r="X12" s="35">
        <v>52</v>
      </c>
      <c r="Y12" s="35">
        <v>156</v>
      </c>
      <c r="Z12" s="36">
        <v>799</v>
      </c>
      <c r="AA12" s="28"/>
      <c r="AB12" s="33" t="s">
        <v>45</v>
      </c>
    </row>
    <row r="13" spans="1:28" s="34" customFormat="1" ht="18.75" customHeight="1">
      <c r="A13" s="85" t="s">
        <v>46</v>
      </c>
      <c r="B13" s="27"/>
      <c r="C13" s="28"/>
      <c r="D13" s="28"/>
      <c r="E13" s="29">
        <f t="shared" si="2"/>
        <v>25559</v>
      </c>
      <c r="F13" s="30">
        <v>1691</v>
      </c>
      <c r="G13" s="29">
        <v>1683</v>
      </c>
      <c r="H13" s="29">
        <v>1797</v>
      </c>
      <c r="I13" s="29">
        <v>1900</v>
      </c>
      <c r="J13" s="29">
        <v>1822</v>
      </c>
      <c r="K13" s="29">
        <v>1799</v>
      </c>
      <c r="L13" s="29">
        <v>2082</v>
      </c>
      <c r="M13" s="29">
        <v>2144</v>
      </c>
      <c r="N13" s="29">
        <v>2073</v>
      </c>
      <c r="O13" s="29">
        <v>1996</v>
      </c>
      <c r="P13" s="29">
        <v>1718</v>
      </c>
      <c r="Q13" s="29">
        <v>1211</v>
      </c>
      <c r="R13" s="29">
        <v>989</v>
      </c>
      <c r="S13" s="29">
        <v>719</v>
      </c>
      <c r="T13" s="29">
        <v>521</v>
      </c>
      <c r="U13" s="29">
        <v>403</v>
      </c>
      <c r="V13" s="52">
        <v>349</v>
      </c>
      <c r="W13" s="61"/>
      <c r="X13" s="35">
        <v>14</v>
      </c>
      <c r="Y13" s="35">
        <v>25</v>
      </c>
      <c r="Z13" s="36">
        <v>623</v>
      </c>
      <c r="AA13" s="28"/>
      <c r="AB13" s="33" t="s">
        <v>47</v>
      </c>
    </row>
    <row r="14" spans="1:28" s="34" customFormat="1" ht="18.75" customHeight="1">
      <c r="A14" s="85" t="s">
        <v>48</v>
      </c>
      <c r="B14" s="27"/>
      <c r="C14" s="28"/>
      <c r="D14" s="28"/>
      <c r="E14" s="29">
        <f t="shared" si="2"/>
        <v>15458</v>
      </c>
      <c r="F14" s="30">
        <v>886</v>
      </c>
      <c r="G14" s="29">
        <v>888</v>
      </c>
      <c r="H14" s="29">
        <v>858</v>
      </c>
      <c r="I14" s="29">
        <v>1103</v>
      </c>
      <c r="J14" s="29">
        <v>1162</v>
      </c>
      <c r="K14" s="29">
        <v>1105</v>
      </c>
      <c r="L14" s="29">
        <v>1143</v>
      </c>
      <c r="M14" s="29">
        <v>1263</v>
      </c>
      <c r="N14" s="29">
        <v>1224</v>
      </c>
      <c r="O14" s="29">
        <v>1322</v>
      </c>
      <c r="P14" s="29">
        <v>1165</v>
      </c>
      <c r="Q14" s="29">
        <v>830</v>
      </c>
      <c r="R14" s="29">
        <v>736</v>
      </c>
      <c r="S14" s="29">
        <v>516</v>
      </c>
      <c r="T14" s="29">
        <v>444</v>
      </c>
      <c r="U14" s="29">
        <v>358</v>
      </c>
      <c r="V14" s="52">
        <v>389</v>
      </c>
      <c r="W14" s="61"/>
      <c r="X14" s="35">
        <v>7</v>
      </c>
      <c r="Y14" s="35">
        <v>15</v>
      </c>
      <c r="Z14" s="36">
        <v>44</v>
      </c>
      <c r="AA14" s="37"/>
      <c r="AB14" s="33" t="s">
        <v>49</v>
      </c>
    </row>
    <row r="15" spans="1:28" s="34" customFormat="1" ht="18.75" customHeight="1">
      <c r="A15" s="85" t="s">
        <v>50</v>
      </c>
      <c r="B15" s="27"/>
      <c r="C15" s="28"/>
      <c r="D15" s="28"/>
      <c r="E15" s="29">
        <f t="shared" si="2"/>
        <v>26395</v>
      </c>
      <c r="F15" s="29">
        <v>1547</v>
      </c>
      <c r="G15" s="29">
        <v>1254</v>
      </c>
      <c r="H15" s="29">
        <v>1602</v>
      </c>
      <c r="I15" s="29">
        <v>1828</v>
      </c>
      <c r="J15" s="29">
        <v>2333</v>
      </c>
      <c r="K15" s="29">
        <v>1882</v>
      </c>
      <c r="L15" s="29">
        <v>2052</v>
      </c>
      <c r="M15" s="29">
        <v>2217</v>
      </c>
      <c r="N15" s="29">
        <v>2180</v>
      </c>
      <c r="O15" s="29">
        <v>2207</v>
      </c>
      <c r="P15" s="29">
        <v>1863</v>
      </c>
      <c r="Q15" s="29">
        <v>1361</v>
      </c>
      <c r="R15" s="29">
        <v>1205</v>
      </c>
      <c r="S15" s="29">
        <v>873</v>
      </c>
      <c r="T15" s="29">
        <v>668</v>
      </c>
      <c r="U15" s="29">
        <v>500</v>
      </c>
      <c r="V15" s="52">
        <v>498</v>
      </c>
      <c r="W15" s="61"/>
      <c r="X15" s="35">
        <v>8</v>
      </c>
      <c r="Y15" s="35">
        <v>28</v>
      </c>
      <c r="Z15" s="36">
        <v>289</v>
      </c>
      <c r="AA15" s="37"/>
      <c r="AB15" s="33" t="s">
        <v>51</v>
      </c>
    </row>
    <row r="16" spans="1:28" s="34" customFormat="1" ht="18.75" customHeight="1">
      <c r="A16" s="85" t="s">
        <v>52</v>
      </c>
      <c r="B16" s="27"/>
      <c r="C16" s="28"/>
      <c r="D16" s="28"/>
      <c r="E16" s="29">
        <f t="shared" si="2"/>
        <v>34398</v>
      </c>
      <c r="F16" s="29">
        <v>2645</v>
      </c>
      <c r="G16" s="29">
        <v>2437</v>
      </c>
      <c r="H16" s="29">
        <v>2365</v>
      </c>
      <c r="I16" s="29">
        <v>2538</v>
      </c>
      <c r="J16" s="29">
        <v>2266</v>
      </c>
      <c r="K16" s="29">
        <v>2480</v>
      </c>
      <c r="L16" s="29">
        <v>3127</v>
      </c>
      <c r="M16" s="29">
        <v>3315</v>
      </c>
      <c r="N16" s="29">
        <v>2954</v>
      </c>
      <c r="O16" s="29">
        <v>2603</v>
      </c>
      <c r="P16" s="29">
        <v>1994</v>
      </c>
      <c r="Q16" s="29">
        <v>1556</v>
      </c>
      <c r="R16" s="29">
        <v>1250</v>
      </c>
      <c r="S16" s="29">
        <v>930</v>
      </c>
      <c r="T16" s="29">
        <v>629</v>
      </c>
      <c r="U16" s="29">
        <v>521</v>
      </c>
      <c r="V16" s="52">
        <v>539</v>
      </c>
      <c r="W16" s="61"/>
      <c r="X16" s="35">
        <v>23</v>
      </c>
      <c r="Y16" s="35">
        <v>60</v>
      </c>
      <c r="Z16" s="36">
        <v>166</v>
      </c>
      <c r="AA16" s="37"/>
      <c r="AB16" s="33" t="s">
        <v>53</v>
      </c>
    </row>
    <row r="17" spans="1:28" s="34" customFormat="1" ht="18.75" customHeight="1">
      <c r="A17" s="85" t="s">
        <v>54</v>
      </c>
      <c r="B17" s="27"/>
      <c r="C17" s="28"/>
      <c r="D17" s="28"/>
      <c r="E17" s="29">
        <f t="shared" si="2"/>
        <v>9021</v>
      </c>
      <c r="F17" s="29">
        <v>553</v>
      </c>
      <c r="G17" s="29">
        <v>544</v>
      </c>
      <c r="H17" s="29">
        <v>549</v>
      </c>
      <c r="I17" s="29">
        <v>684</v>
      </c>
      <c r="J17" s="29">
        <v>658</v>
      </c>
      <c r="K17" s="29">
        <v>557</v>
      </c>
      <c r="L17" s="29">
        <v>677</v>
      </c>
      <c r="M17" s="29">
        <v>698</v>
      </c>
      <c r="N17" s="29">
        <v>735</v>
      </c>
      <c r="O17" s="29">
        <v>756</v>
      </c>
      <c r="P17" s="29">
        <v>638</v>
      </c>
      <c r="Q17" s="29">
        <v>484</v>
      </c>
      <c r="R17" s="29">
        <v>416</v>
      </c>
      <c r="S17" s="29">
        <v>330</v>
      </c>
      <c r="T17" s="29">
        <v>208</v>
      </c>
      <c r="U17" s="29">
        <v>206</v>
      </c>
      <c r="V17" s="52">
        <v>260</v>
      </c>
      <c r="W17" s="61"/>
      <c r="X17" s="35">
        <v>7</v>
      </c>
      <c r="Y17" s="35">
        <v>11</v>
      </c>
      <c r="Z17" s="36">
        <v>50</v>
      </c>
      <c r="AA17" s="28"/>
      <c r="AB17" s="33" t="s">
        <v>55</v>
      </c>
    </row>
    <row r="18" spans="1:28" s="34" customFormat="1" ht="18.75" customHeight="1">
      <c r="A18" s="26"/>
      <c r="B18" s="28"/>
      <c r="C18" s="28"/>
      <c r="D18" s="28"/>
      <c r="E18" s="38"/>
      <c r="F18" s="39"/>
      <c r="G18" s="40"/>
      <c r="H18" s="41"/>
      <c r="I18" s="39"/>
      <c r="J18" s="41"/>
      <c r="K18" s="42"/>
      <c r="L18" s="43"/>
      <c r="M18" s="42"/>
      <c r="N18" s="43"/>
      <c r="O18" s="42"/>
      <c r="P18" s="43"/>
      <c r="Q18" s="42"/>
      <c r="R18" s="43"/>
      <c r="S18" s="42"/>
      <c r="T18" s="43"/>
      <c r="U18" s="42"/>
      <c r="V18" s="43"/>
      <c r="W18" s="44"/>
      <c r="X18" s="31"/>
      <c r="Y18" s="31"/>
      <c r="Z18" s="32"/>
      <c r="AA18" s="28"/>
      <c r="AB18" s="33"/>
    </row>
    <row r="19" spans="1:28" s="24" customFormat="1" ht="18.75" customHeight="1">
      <c r="A19" s="25"/>
      <c r="B19" s="86" t="s">
        <v>56</v>
      </c>
      <c r="C19" s="25"/>
      <c r="D19" s="25"/>
      <c r="E19" s="45">
        <f>SUM(E20:E26)</f>
        <v>241969</v>
      </c>
      <c r="F19" s="45">
        <f aca="true" t="shared" si="3" ref="F19:U19">SUM(F20:F26)</f>
        <v>14134</v>
      </c>
      <c r="G19" s="45">
        <f t="shared" si="3"/>
        <v>13887</v>
      </c>
      <c r="H19" s="45">
        <f t="shared" si="3"/>
        <v>14231</v>
      </c>
      <c r="I19" s="45">
        <f t="shared" si="3"/>
        <v>16295</v>
      </c>
      <c r="J19" s="45">
        <f t="shared" si="3"/>
        <v>17213</v>
      </c>
      <c r="K19" s="45">
        <f t="shared" si="3"/>
        <v>16820</v>
      </c>
      <c r="L19" s="45">
        <f t="shared" si="3"/>
        <v>18630</v>
      </c>
      <c r="M19" s="45">
        <f t="shared" si="3"/>
        <v>19747</v>
      </c>
      <c r="N19" s="45">
        <f t="shared" si="3"/>
        <v>19482</v>
      </c>
      <c r="O19" s="45">
        <f t="shared" si="3"/>
        <v>19372</v>
      </c>
      <c r="P19" s="45">
        <f t="shared" si="3"/>
        <v>17716</v>
      </c>
      <c r="Q19" s="45">
        <f t="shared" si="3"/>
        <v>13686</v>
      </c>
      <c r="R19" s="45">
        <f t="shared" si="3"/>
        <v>11477</v>
      </c>
      <c r="S19" s="45">
        <f t="shared" si="3"/>
        <v>8165</v>
      </c>
      <c r="T19" s="45">
        <f t="shared" si="3"/>
        <v>6397</v>
      </c>
      <c r="U19" s="45">
        <f t="shared" si="3"/>
        <v>5464</v>
      </c>
      <c r="V19" s="54">
        <f>SUM(V20:V26)</f>
        <v>6918</v>
      </c>
      <c r="W19" s="53"/>
      <c r="X19" s="22">
        <f>SUM(X20:X26)</f>
        <v>113</v>
      </c>
      <c r="Y19" s="22">
        <f>SUM(Y20:Y26)</f>
        <v>296</v>
      </c>
      <c r="Z19" s="23">
        <f>SUM(Z20:Z26)</f>
        <v>1926</v>
      </c>
      <c r="AA19" s="25"/>
      <c r="AB19" s="25" t="s">
        <v>57</v>
      </c>
    </row>
    <row r="20" spans="1:28" s="34" customFormat="1" ht="18.75" customHeight="1">
      <c r="A20" s="85" t="s">
        <v>42</v>
      </c>
      <c r="B20" s="27"/>
      <c r="C20" s="28"/>
      <c r="D20" s="28"/>
      <c r="E20" s="30">
        <f aca="true" t="shared" si="4" ref="E20:E26">SUM(F20:Z20)</f>
        <v>53712</v>
      </c>
      <c r="F20" s="30">
        <v>2802</v>
      </c>
      <c r="G20" s="29">
        <v>2755</v>
      </c>
      <c r="H20" s="29">
        <v>2888</v>
      </c>
      <c r="I20" s="29">
        <v>3428</v>
      </c>
      <c r="J20" s="29">
        <v>3764</v>
      </c>
      <c r="K20" s="29">
        <v>3746</v>
      </c>
      <c r="L20" s="29">
        <v>3858</v>
      </c>
      <c r="M20" s="29">
        <v>3994</v>
      </c>
      <c r="N20" s="29">
        <v>3979</v>
      </c>
      <c r="O20" s="29">
        <v>4399</v>
      </c>
      <c r="P20" s="29">
        <v>4531</v>
      </c>
      <c r="Q20" s="29">
        <v>3489</v>
      </c>
      <c r="R20" s="29">
        <v>2868</v>
      </c>
      <c r="S20" s="29">
        <v>2057</v>
      </c>
      <c r="T20" s="29">
        <v>1542</v>
      </c>
      <c r="U20" s="29">
        <v>1385</v>
      </c>
      <c r="V20" s="52">
        <v>1745</v>
      </c>
      <c r="W20" s="53"/>
      <c r="X20" s="35">
        <v>44</v>
      </c>
      <c r="Y20" s="35">
        <v>135</v>
      </c>
      <c r="Z20" s="36">
        <v>303</v>
      </c>
      <c r="AA20" s="28"/>
      <c r="AB20" s="33" t="s">
        <v>43</v>
      </c>
    </row>
    <row r="21" spans="1:28" s="34" customFormat="1" ht="18.75" customHeight="1">
      <c r="A21" s="85" t="s">
        <v>44</v>
      </c>
      <c r="B21" s="27"/>
      <c r="C21" s="28"/>
      <c r="D21" s="28"/>
      <c r="E21" s="46">
        <f t="shared" si="4"/>
        <v>73629</v>
      </c>
      <c r="F21" s="29">
        <v>4594</v>
      </c>
      <c r="G21" s="29">
        <v>4670</v>
      </c>
      <c r="H21" s="29">
        <v>4656</v>
      </c>
      <c r="I21" s="29">
        <v>5284</v>
      </c>
      <c r="J21" s="29">
        <v>5242</v>
      </c>
      <c r="K21" s="29">
        <v>5186</v>
      </c>
      <c r="L21" s="29">
        <v>5703</v>
      </c>
      <c r="M21" s="29">
        <v>6231</v>
      </c>
      <c r="N21" s="29">
        <v>6229</v>
      </c>
      <c r="O21" s="29">
        <v>5882</v>
      </c>
      <c r="P21" s="29">
        <v>5138</v>
      </c>
      <c r="Q21" s="29">
        <v>3925</v>
      </c>
      <c r="R21" s="29">
        <v>3158</v>
      </c>
      <c r="S21" s="29">
        <v>2072</v>
      </c>
      <c r="T21" s="29">
        <v>1735</v>
      </c>
      <c r="U21" s="29">
        <v>1413</v>
      </c>
      <c r="V21" s="52">
        <v>1722</v>
      </c>
      <c r="W21" s="53"/>
      <c r="X21" s="35">
        <v>27</v>
      </c>
      <c r="Y21" s="35">
        <v>101</v>
      </c>
      <c r="Z21" s="36">
        <v>661</v>
      </c>
      <c r="AA21" s="28"/>
      <c r="AB21" s="33" t="s">
        <v>45</v>
      </c>
    </row>
    <row r="22" spans="1:28" s="34" customFormat="1" ht="18.75" customHeight="1">
      <c r="A22" s="85" t="s">
        <v>46</v>
      </c>
      <c r="B22" s="27"/>
      <c r="C22" s="28"/>
      <c r="D22" s="28"/>
      <c r="E22" s="30">
        <f t="shared" si="4"/>
        <v>25881</v>
      </c>
      <c r="F22" s="29">
        <v>1570</v>
      </c>
      <c r="G22" s="29">
        <v>1616</v>
      </c>
      <c r="H22" s="29">
        <v>1612</v>
      </c>
      <c r="I22" s="29">
        <v>1825</v>
      </c>
      <c r="J22" s="29">
        <v>1898</v>
      </c>
      <c r="K22" s="29">
        <v>1849</v>
      </c>
      <c r="L22" s="29">
        <v>1982</v>
      </c>
      <c r="M22" s="29">
        <v>2102</v>
      </c>
      <c r="N22" s="29">
        <v>2204</v>
      </c>
      <c r="O22" s="29">
        <v>2029</v>
      </c>
      <c r="P22" s="29">
        <v>1792</v>
      </c>
      <c r="Q22" s="29">
        <v>1334</v>
      </c>
      <c r="R22" s="29">
        <v>1077</v>
      </c>
      <c r="S22" s="29">
        <v>754</v>
      </c>
      <c r="T22" s="29">
        <v>582</v>
      </c>
      <c r="U22" s="29">
        <v>520</v>
      </c>
      <c r="V22" s="52">
        <v>583</v>
      </c>
      <c r="W22" s="53"/>
      <c r="X22" s="35">
        <v>5</v>
      </c>
      <c r="Y22" s="35">
        <v>4</v>
      </c>
      <c r="Z22" s="36">
        <v>543</v>
      </c>
      <c r="AA22" s="28"/>
      <c r="AB22" s="33" t="s">
        <v>47</v>
      </c>
    </row>
    <row r="23" spans="1:28" s="34" customFormat="1" ht="18.75" customHeight="1">
      <c r="A23" s="85" t="s">
        <v>48</v>
      </c>
      <c r="B23" s="27"/>
      <c r="C23" s="28"/>
      <c r="D23" s="28"/>
      <c r="E23" s="46">
        <f t="shared" si="4"/>
        <v>15843</v>
      </c>
      <c r="F23" s="29">
        <v>808</v>
      </c>
      <c r="G23" s="29">
        <v>864</v>
      </c>
      <c r="H23" s="29">
        <v>820</v>
      </c>
      <c r="I23" s="29">
        <v>1072</v>
      </c>
      <c r="J23" s="29">
        <v>1082</v>
      </c>
      <c r="K23" s="29">
        <v>1056</v>
      </c>
      <c r="L23" s="29">
        <v>1112</v>
      </c>
      <c r="M23" s="29">
        <v>1201</v>
      </c>
      <c r="N23" s="29">
        <v>1175</v>
      </c>
      <c r="O23" s="29">
        <v>1299</v>
      </c>
      <c r="P23" s="29">
        <v>1254</v>
      </c>
      <c r="Q23" s="29">
        <v>939</v>
      </c>
      <c r="R23" s="29">
        <v>859</v>
      </c>
      <c r="S23" s="29">
        <v>667</v>
      </c>
      <c r="T23" s="29">
        <v>530</v>
      </c>
      <c r="U23" s="29">
        <v>474</v>
      </c>
      <c r="V23" s="52">
        <v>596</v>
      </c>
      <c r="W23" s="53"/>
      <c r="X23" s="35">
        <v>4</v>
      </c>
      <c r="Y23" s="35">
        <v>3</v>
      </c>
      <c r="Z23" s="36">
        <v>28</v>
      </c>
      <c r="AA23" s="37"/>
      <c r="AB23" s="33" t="s">
        <v>49</v>
      </c>
    </row>
    <row r="24" spans="1:28" s="34" customFormat="1" ht="18.75" customHeight="1">
      <c r="A24" s="85" t="s">
        <v>50</v>
      </c>
      <c r="B24" s="27"/>
      <c r="C24" s="28"/>
      <c r="D24" s="28"/>
      <c r="E24" s="30">
        <f t="shared" si="4"/>
        <v>27792</v>
      </c>
      <c r="F24" s="29">
        <v>1449</v>
      </c>
      <c r="G24" s="29">
        <v>1174</v>
      </c>
      <c r="H24" s="29">
        <v>1579</v>
      </c>
      <c r="I24" s="29">
        <v>1771</v>
      </c>
      <c r="J24" s="29">
        <v>2251</v>
      </c>
      <c r="K24" s="29">
        <v>1807</v>
      </c>
      <c r="L24" s="29">
        <v>2006</v>
      </c>
      <c r="M24" s="29">
        <v>2169</v>
      </c>
      <c r="N24" s="29">
        <v>2220</v>
      </c>
      <c r="O24" s="29">
        <v>2310</v>
      </c>
      <c r="P24" s="29">
        <v>2026</v>
      </c>
      <c r="Q24" s="29">
        <v>1651</v>
      </c>
      <c r="R24" s="29">
        <v>1432</v>
      </c>
      <c r="S24" s="29">
        <v>1113</v>
      </c>
      <c r="T24" s="29">
        <v>960</v>
      </c>
      <c r="U24" s="29">
        <v>724</v>
      </c>
      <c r="V24" s="52">
        <v>903</v>
      </c>
      <c r="W24" s="53"/>
      <c r="X24" s="35">
        <v>9</v>
      </c>
      <c r="Y24" s="35">
        <v>8</v>
      </c>
      <c r="Z24" s="36">
        <v>230</v>
      </c>
      <c r="AA24" s="37"/>
      <c r="AB24" s="33" t="s">
        <v>51</v>
      </c>
    </row>
    <row r="25" spans="1:28" s="34" customFormat="1" ht="18.75" customHeight="1">
      <c r="A25" s="85" t="s">
        <v>52</v>
      </c>
      <c r="B25" s="27"/>
      <c r="C25" s="28"/>
      <c r="D25" s="28"/>
      <c r="E25" s="46">
        <f t="shared" si="4"/>
        <v>35538</v>
      </c>
      <c r="F25" s="29">
        <v>2408</v>
      </c>
      <c r="G25" s="29">
        <v>2293</v>
      </c>
      <c r="H25" s="29">
        <v>2159</v>
      </c>
      <c r="I25" s="29">
        <v>2313</v>
      </c>
      <c r="J25" s="29">
        <v>2338</v>
      </c>
      <c r="K25" s="29">
        <v>2545</v>
      </c>
      <c r="L25" s="29">
        <v>3287</v>
      </c>
      <c r="M25" s="29">
        <v>3360</v>
      </c>
      <c r="N25" s="29">
        <v>2891</v>
      </c>
      <c r="O25" s="29">
        <v>2691</v>
      </c>
      <c r="P25" s="29">
        <v>2228</v>
      </c>
      <c r="Q25" s="29">
        <v>1801</v>
      </c>
      <c r="R25" s="29">
        <v>1540</v>
      </c>
      <c r="S25" s="29">
        <v>1118</v>
      </c>
      <c r="T25" s="29">
        <v>789</v>
      </c>
      <c r="U25" s="29">
        <v>671</v>
      </c>
      <c r="V25" s="52">
        <v>933</v>
      </c>
      <c r="W25" s="53"/>
      <c r="X25" s="35">
        <v>20</v>
      </c>
      <c r="Y25" s="35">
        <v>35</v>
      </c>
      <c r="Z25" s="36">
        <v>118</v>
      </c>
      <c r="AA25" s="37"/>
      <c r="AB25" s="33" t="s">
        <v>53</v>
      </c>
    </row>
    <row r="26" spans="1:28" s="34" customFormat="1" ht="18.75" customHeight="1">
      <c r="A26" s="85" t="s">
        <v>54</v>
      </c>
      <c r="B26" s="27"/>
      <c r="C26" s="28"/>
      <c r="D26" s="28"/>
      <c r="E26" s="30">
        <f t="shared" si="4"/>
        <v>9574</v>
      </c>
      <c r="F26" s="29">
        <v>503</v>
      </c>
      <c r="G26" s="29">
        <v>515</v>
      </c>
      <c r="H26" s="29">
        <v>517</v>
      </c>
      <c r="I26" s="29">
        <v>602</v>
      </c>
      <c r="J26" s="29">
        <v>638</v>
      </c>
      <c r="K26" s="29">
        <v>631</v>
      </c>
      <c r="L26" s="29">
        <v>682</v>
      </c>
      <c r="M26" s="29">
        <v>690</v>
      </c>
      <c r="N26" s="29">
        <v>784</v>
      </c>
      <c r="O26" s="29">
        <v>762</v>
      </c>
      <c r="P26" s="29">
        <v>747</v>
      </c>
      <c r="Q26" s="29">
        <v>547</v>
      </c>
      <c r="R26" s="29">
        <v>543</v>
      </c>
      <c r="S26" s="29">
        <v>384</v>
      </c>
      <c r="T26" s="29">
        <v>259</v>
      </c>
      <c r="U26" s="29">
        <v>277</v>
      </c>
      <c r="V26" s="52">
        <v>436</v>
      </c>
      <c r="W26" s="53"/>
      <c r="X26" s="35">
        <v>4</v>
      </c>
      <c r="Y26" s="35">
        <v>10</v>
      </c>
      <c r="Z26" s="36">
        <v>43</v>
      </c>
      <c r="AA26" s="28"/>
      <c r="AB26" s="33" t="s">
        <v>55</v>
      </c>
    </row>
    <row r="27" spans="1:28" s="8" customFormat="1" ht="4.5" customHeight="1">
      <c r="A27" s="47"/>
      <c r="B27" s="47"/>
      <c r="C27" s="47"/>
      <c r="D27" s="47"/>
      <c r="E27" s="48"/>
      <c r="F27" s="49"/>
      <c r="G27" s="50"/>
      <c r="H27" s="48"/>
      <c r="I27" s="49"/>
      <c r="J27" s="50"/>
      <c r="K27" s="51"/>
      <c r="L27" s="49"/>
      <c r="M27" s="51"/>
      <c r="N27" s="48"/>
      <c r="O27" s="49"/>
      <c r="P27" s="50"/>
      <c r="Q27" s="49"/>
      <c r="R27" s="51"/>
      <c r="S27" s="49"/>
      <c r="T27" s="51"/>
      <c r="U27" s="49"/>
      <c r="V27" s="51"/>
      <c r="W27" s="50"/>
      <c r="X27" s="49"/>
      <c r="Y27" s="49"/>
      <c r="Z27" s="49"/>
      <c r="AA27" s="19"/>
      <c r="AB27" s="19"/>
    </row>
    <row r="28" spans="27:28" s="8" customFormat="1" ht="4.5" customHeight="1">
      <c r="AA28" s="9"/>
      <c r="AB28" s="9"/>
    </row>
    <row r="29" spans="1:18" s="34" customFormat="1" ht="18.75" customHeight="1">
      <c r="A29" s="34" t="s">
        <v>58</v>
      </c>
      <c r="R29" s="34" t="s">
        <v>59</v>
      </c>
    </row>
    <row r="30" spans="1:18" s="34" customFormat="1" ht="20.25" customHeight="1">
      <c r="A30" s="34" t="s">
        <v>60</v>
      </c>
      <c r="R30" s="34" t="s">
        <v>61</v>
      </c>
    </row>
    <row r="31" s="8" customFormat="1" ht="15"/>
  </sheetData>
  <sheetProtection/>
  <mergeCells count="26">
    <mergeCell ref="V16:W16"/>
    <mergeCell ref="V17:W17"/>
    <mergeCell ref="A4:D8"/>
    <mergeCell ref="F4:Z4"/>
    <mergeCell ref="AA4:AB8"/>
    <mergeCell ref="V5:W5"/>
    <mergeCell ref="V6:W6"/>
    <mergeCell ref="V7:W7"/>
    <mergeCell ref="V8:W8"/>
    <mergeCell ref="V19:W19"/>
    <mergeCell ref="A9:D9"/>
    <mergeCell ref="V9:W9"/>
    <mergeCell ref="AA9:AB9"/>
    <mergeCell ref="V10:W10"/>
    <mergeCell ref="V11:W11"/>
    <mergeCell ref="V12:W12"/>
    <mergeCell ref="V13:W13"/>
    <mergeCell ref="V14:W14"/>
    <mergeCell ref="V15:W15"/>
    <mergeCell ref="V26:W26"/>
    <mergeCell ref="V20:W20"/>
    <mergeCell ref="V21:W21"/>
    <mergeCell ref="V22:W22"/>
    <mergeCell ref="V23:W23"/>
    <mergeCell ref="V24:W24"/>
    <mergeCell ref="V25:W2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2015-12-08T04:04:09Z</cp:lastPrinted>
  <dcterms:created xsi:type="dcterms:W3CDTF">2015-11-09T02:40:18Z</dcterms:created>
  <dcterms:modified xsi:type="dcterms:W3CDTF">2015-12-08T04:05:22Z</dcterms:modified>
  <cp:category/>
  <cp:version/>
  <cp:contentType/>
  <cp:contentStatus/>
</cp:coreProperties>
</file>