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8445" activeTab="0"/>
  </bookViews>
  <sheets>
    <sheet name="T-5.4" sheetId="1" r:id="rId1"/>
  </sheets>
  <definedNames>
    <definedName name="_xlnm.Print_Area" localSheetId="0">'T-5.4'!$A$1:$V$26</definedName>
  </definedNames>
  <calcPr fullCalcOnLoad="1"/>
</workbook>
</file>

<file path=xl/sharedStrings.xml><?xml version="1.0" encoding="utf-8"?>
<sst xmlns="http://schemas.openxmlformats.org/spreadsheetml/2006/main" count="168" uniqueCount="58">
  <si>
    <t>ก่อนประถมศึกษา</t>
  </si>
  <si>
    <t>ประถมศึกษา</t>
  </si>
  <si>
    <t>มัธยมศึกษาตอนต้น</t>
  </si>
  <si>
    <t>มัธยมศึกษาตอนปลาย</t>
  </si>
  <si>
    <t>ระดับการศึกษา</t>
  </si>
  <si>
    <t>ต่ำกว่าอนุปริญญา</t>
  </si>
  <si>
    <t>อนุปริญญาหรือเทียบเท่า</t>
  </si>
  <si>
    <t>ปริญญาตรี</t>
  </si>
  <si>
    <t>ปริญญาโทหรือสูงกว่า</t>
  </si>
  <si>
    <t>วุฒิการศึกษา</t>
  </si>
  <si>
    <t xml:space="preserve">จำนวนครูจำแนกตามวุฒิเฉพาะสังกับ สพป. 113 แห่ง (1047 คน) ขาด สช. 12 แห่ง (524 คน) </t>
  </si>
  <si>
    <t>ประถม 2</t>
  </si>
  <si>
    <t>ประถม 1</t>
  </si>
  <si>
    <t>อบจ.</t>
  </si>
  <si>
    <t>วัดแจ้ง</t>
  </si>
  <si>
    <t>เทศบาลนาดี</t>
  </si>
  <si>
    <t>เทศบาลกบินทร์</t>
  </si>
  <si>
    <t>เทศบาลเมือง</t>
  </si>
  <si>
    <t>มัธยม 7</t>
  </si>
  <si>
    <t xml:space="preserve"> </t>
  </si>
  <si>
    <t xml:space="preserve">  Pre-elementary</t>
  </si>
  <si>
    <t xml:space="preserve">  Elementary</t>
  </si>
  <si>
    <t xml:space="preserve">  Lower Secondary</t>
  </si>
  <si>
    <t xml:space="preserve">  Upper Secondary</t>
  </si>
  <si>
    <t>Level of education</t>
  </si>
  <si>
    <t>นักเรียน  Students</t>
  </si>
  <si>
    <t xml:space="preserve">  Lower than Diploma</t>
  </si>
  <si>
    <t xml:space="preserve">  Dip.in Ed. Or equivalent</t>
  </si>
  <si>
    <t xml:space="preserve">  Bachelor's Degree</t>
  </si>
  <si>
    <t xml:space="preserve">  Master's Degree or higher</t>
  </si>
  <si>
    <t>Qualification</t>
  </si>
  <si>
    <t>ครู  Teachers</t>
  </si>
  <si>
    <t>Female</t>
  </si>
  <si>
    <t>Male</t>
  </si>
  <si>
    <t>Total</t>
  </si>
  <si>
    <t>หญิง</t>
  </si>
  <si>
    <t>ชาย</t>
  </si>
  <si>
    <t>รวม</t>
  </si>
  <si>
    <t>Year</t>
  </si>
  <si>
    <t>2557  (2014)</t>
  </si>
  <si>
    <t>2556  (2013)</t>
  </si>
  <si>
    <t>2555 (2012)</t>
  </si>
  <si>
    <t>2554 (2011)</t>
  </si>
  <si>
    <t>2553 (2010)</t>
  </si>
  <si>
    <t>Teachers by Sex and Qualification and Students by Sex and Level of Education : 2010 - 2014</t>
  </si>
  <si>
    <t>Table</t>
  </si>
  <si>
    <t>ครู จำแนกตามเพศและวุฒิการศึกษา และนักเรียน จำแนกตามเพศและระดับการศึกษา  พ.ศ. 2553 -2557</t>
  </si>
  <si>
    <t>ตาราง</t>
  </si>
  <si>
    <t xml:space="preserve">              </t>
  </si>
  <si>
    <t>กรมส่งเสริมการปกครองส่วนท้องถิ่น (อบจ. , เทศบาลกบินทร์ , เทศบาลนาดี)</t>
  </si>
  <si>
    <t xml:space="preserve">Department of Local Administration (Provincial Administration Organization , </t>
  </si>
  <si>
    <t xml:space="preserve">      ที่มา: </t>
  </si>
  <si>
    <t>สำนักงานเขตพื้นที่การศึกษาประถมศึกษา (ปราจีนบุรี)  เขต 1,2</t>
  </si>
  <si>
    <t xml:space="preserve">สำนักงานเขตพื้นที่การศึกษามัธยมศึกษาเขต 7 ( ปราจีนบุรี) </t>
  </si>
  <si>
    <t xml:space="preserve">Source:  </t>
  </si>
  <si>
    <t>Prachinburi Primary Educational Service Area Office, Area 1,2</t>
  </si>
  <si>
    <t>Prachinburi Secondary Educational Service Area Office, Area 7</t>
  </si>
  <si>
    <t xml:space="preserve">    Kabin Municipality , Na Di Municipality 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</si>
</sst>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48">
    <font>
      <sz val="14"/>
      <name val="Cordia New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Angsana New"/>
      <family val="1"/>
    </font>
    <font>
      <sz val="13"/>
      <color indexed="10"/>
      <name val="Angsana New"/>
      <family val="1"/>
    </font>
    <font>
      <sz val="14"/>
      <color indexed="8"/>
      <name val="Angsana New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Angsana New"/>
      <family val="1"/>
    </font>
    <font>
      <sz val="13"/>
      <color rgb="FFFF000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12" xfId="0" applyFont="1" applyFill="1" applyBorder="1" applyAlignment="1">
      <alignment vertical="center"/>
    </xf>
    <xf numFmtId="0" fontId="2" fillId="14" borderId="11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7" fontId="4" fillId="0" borderId="11" xfId="0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187" fontId="3" fillId="0" borderId="11" xfId="34" applyNumberFormat="1" applyFont="1" applyFill="1" applyBorder="1" applyAlignment="1">
      <alignment vertical="center"/>
    </xf>
    <xf numFmtId="187" fontId="3" fillId="0" borderId="10" xfId="34" applyNumberFormat="1" applyFont="1" applyFill="1" applyBorder="1" applyAlignment="1">
      <alignment vertical="center"/>
    </xf>
    <xf numFmtId="187" fontId="3" fillId="0" borderId="0" xfId="34" applyNumberFormat="1" applyFont="1" applyFill="1" applyBorder="1" applyAlignment="1">
      <alignment vertical="center"/>
    </xf>
    <xf numFmtId="187" fontId="3" fillId="0" borderId="11" xfId="34" applyNumberFormat="1" applyFont="1" applyBorder="1" applyAlignment="1">
      <alignment vertical="center"/>
    </xf>
    <xf numFmtId="187" fontId="3" fillId="0" borderId="10" xfId="34" applyNumberFormat="1" applyFont="1" applyBorder="1" applyAlignment="1">
      <alignment vertical="center"/>
    </xf>
    <xf numFmtId="187" fontId="3" fillId="0" borderId="0" xfId="34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 2" xfId="48"/>
    <cellStyle name="ปกติ 2 3" xfId="49"/>
    <cellStyle name="ปกติ 2 4" xfId="50"/>
    <cellStyle name="ปกติ 2 5" xfId="51"/>
    <cellStyle name="ปกติ 2 6" xfId="52"/>
    <cellStyle name="ปกติ 2 7" xfId="53"/>
    <cellStyle name="ปกติ 2 8" xfId="54"/>
    <cellStyle name="ปกติ 2 9" xfId="55"/>
    <cellStyle name="ปกติ 3" xfId="56"/>
    <cellStyle name="ปกติ 4 2" xfId="57"/>
    <cellStyle name="ปกติ 4 3" xfId="58"/>
    <cellStyle name="ปกติ 4 4" xfId="59"/>
    <cellStyle name="ปกติ 4 5" xfId="60"/>
    <cellStyle name="ปกติ 5 2" xfId="61"/>
    <cellStyle name="ปกติ 6 2" xfId="62"/>
    <cellStyle name="ปกติ 7 2" xfId="63"/>
    <cellStyle name="ปกติ 8 2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1200150</xdr:colOff>
      <xdr:row>0</xdr:row>
      <xdr:rowOff>19050</xdr:rowOff>
    </xdr:from>
    <xdr:to>
      <xdr:col>21</xdr:col>
      <xdr:colOff>295275</xdr:colOff>
      <xdr:row>25</xdr:row>
      <xdr:rowOff>0</xdr:rowOff>
    </xdr:to>
    <xdr:grpSp>
      <xdr:nvGrpSpPr>
        <xdr:cNvPr id="1" name="Group 253"/>
        <xdr:cNvGrpSpPr>
          <a:grpSpLocks/>
        </xdr:cNvGrpSpPr>
      </xdr:nvGrpSpPr>
      <xdr:grpSpPr>
        <a:xfrm>
          <a:off x="9467850" y="19050"/>
          <a:ext cx="466725" cy="6686550"/>
          <a:chOff x="1000" y="2"/>
          <a:chExt cx="54" cy="62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5" y="35"/>
            <a:ext cx="29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สถิติเกี่ยวกับหญิงและชาย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0" y="2"/>
            <a:ext cx="4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19" y="34"/>
            <a:ext cx="4" cy="596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T121"/>
  <sheetViews>
    <sheetView showGridLines="0" tabSelected="1" zoomScalePageLayoutView="0" workbookViewId="0" topLeftCell="A1">
      <selection activeCell="A1" sqref="A1:V26"/>
    </sheetView>
  </sheetViews>
  <sheetFormatPr defaultColWidth="9.140625" defaultRowHeight="21.75"/>
  <cols>
    <col min="1" max="1" width="0.85546875" style="1" customWidth="1"/>
    <col min="2" max="2" width="5.8515625" style="1" customWidth="1"/>
    <col min="3" max="3" width="4.140625" style="1" customWidth="1"/>
    <col min="4" max="4" width="8.140625" style="1" customWidth="1"/>
    <col min="5" max="19" width="7.00390625" style="1" customWidth="1"/>
    <col min="20" max="20" width="18.28125" style="2" customWidth="1"/>
    <col min="21" max="21" width="2.28125" style="1" customWidth="1"/>
    <col min="22" max="22" width="5.421875" style="1" customWidth="1"/>
    <col min="23" max="16384" width="9.140625" style="1" customWidth="1"/>
  </cols>
  <sheetData>
    <row r="1" spans="2:20" s="51" customFormat="1" ht="21">
      <c r="B1" s="51" t="s">
        <v>47</v>
      </c>
      <c r="C1" s="52">
        <v>5.4</v>
      </c>
      <c r="D1" s="51" t="s">
        <v>46</v>
      </c>
      <c r="T1" s="53"/>
    </row>
    <row r="2" spans="2:20" s="35" customFormat="1" ht="21">
      <c r="B2" s="51" t="s">
        <v>45</v>
      </c>
      <c r="C2" s="52">
        <v>5.4</v>
      </c>
      <c r="D2" s="51" t="s">
        <v>44</v>
      </c>
      <c r="E2" s="51"/>
      <c r="T2" s="50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0" s="26" customFormat="1" ht="21" customHeight="1">
      <c r="A4" s="49"/>
      <c r="B4" s="49"/>
      <c r="C4" s="49"/>
      <c r="D4" s="49"/>
      <c r="E4" s="60" t="s">
        <v>43</v>
      </c>
      <c r="F4" s="61"/>
      <c r="G4" s="62"/>
      <c r="H4" s="60" t="s">
        <v>42</v>
      </c>
      <c r="I4" s="61"/>
      <c r="J4" s="62"/>
      <c r="K4" s="60" t="s">
        <v>41</v>
      </c>
      <c r="L4" s="61"/>
      <c r="M4" s="62"/>
      <c r="N4" s="60" t="s">
        <v>40</v>
      </c>
      <c r="O4" s="61"/>
      <c r="P4" s="61"/>
      <c r="Q4" s="60" t="s">
        <v>39</v>
      </c>
      <c r="R4" s="61"/>
      <c r="S4" s="61"/>
      <c r="T4" s="55" t="s">
        <v>38</v>
      </c>
    </row>
    <row r="5" spans="1:20" s="26" customFormat="1" ht="21" customHeight="1">
      <c r="A5" s="58"/>
      <c r="B5" s="58"/>
      <c r="C5" s="58"/>
      <c r="D5" s="59"/>
      <c r="E5" s="48" t="s">
        <v>37</v>
      </c>
      <c r="F5" s="48" t="s">
        <v>36</v>
      </c>
      <c r="G5" s="47" t="s">
        <v>35</v>
      </c>
      <c r="H5" s="48" t="s">
        <v>37</v>
      </c>
      <c r="I5" s="48" t="s">
        <v>36</v>
      </c>
      <c r="J5" s="47" t="s">
        <v>35</v>
      </c>
      <c r="K5" s="48" t="s">
        <v>37</v>
      </c>
      <c r="L5" s="48" t="s">
        <v>36</v>
      </c>
      <c r="M5" s="47" t="s">
        <v>35</v>
      </c>
      <c r="N5" s="48" t="s">
        <v>37</v>
      </c>
      <c r="O5" s="48" t="s">
        <v>36</v>
      </c>
      <c r="P5" s="47" t="s">
        <v>35</v>
      </c>
      <c r="Q5" s="48" t="s">
        <v>37</v>
      </c>
      <c r="R5" s="48" t="s">
        <v>36</v>
      </c>
      <c r="S5" s="47" t="s">
        <v>35</v>
      </c>
      <c r="T5" s="56"/>
    </row>
    <row r="6" spans="1:20" s="26" customFormat="1" ht="21" customHeight="1">
      <c r="A6" s="46"/>
      <c r="B6" s="46"/>
      <c r="C6" s="46"/>
      <c r="D6" s="46"/>
      <c r="E6" s="44" t="s">
        <v>34</v>
      </c>
      <c r="F6" s="44" t="s">
        <v>33</v>
      </c>
      <c r="G6" s="45" t="s">
        <v>32</v>
      </c>
      <c r="H6" s="44" t="s">
        <v>34</v>
      </c>
      <c r="I6" s="44" t="s">
        <v>33</v>
      </c>
      <c r="J6" s="45" t="s">
        <v>32</v>
      </c>
      <c r="K6" s="44" t="s">
        <v>34</v>
      </c>
      <c r="L6" s="44" t="s">
        <v>33</v>
      </c>
      <c r="M6" s="45" t="s">
        <v>32</v>
      </c>
      <c r="N6" s="44" t="s">
        <v>34</v>
      </c>
      <c r="O6" s="44" t="s">
        <v>33</v>
      </c>
      <c r="P6" s="45" t="s">
        <v>32</v>
      </c>
      <c r="Q6" s="44" t="s">
        <v>34</v>
      </c>
      <c r="R6" s="44" t="s">
        <v>33</v>
      </c>
      <c r="S6" s="45" t="s">
        <v>32</v>
      </c>
      <c r="T6" s="57"/>
    </row>
    <row r="7" spans="5:20" s="3" customFormat="1" ht="21.75" customHeight="1">
      <c r="E7" s="65" t="s">
        <v>31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9"/>
    </row>
    <row r="8" spans="1:20" s="35" customFormat="1" ht="27" customHeight="1">
      <c r="A8" s="63" t="s">
        <v>9</v>
      </c>
      <c r="B8" s="63"/>
      <c r="C8" s="63"/>
      <c r="D8" s="68"/>
      <c r="E8" s="36">
        <f aca="true" t="shared" si="0" ref="E8:M8">SUM(E9:E12)</f>
        <v>3857</v>
      </c>
      <c r="F8" s="36">
        <f t="shared" si="0"/>
        <v>1042</v>
      </c>
      <c r="G8" s="36">
        <f t="shared" si="0"/>
        <v>2815</v>
      </c>
      <c r="H8" s="36">
        <f t="shared" si="0"/>
        <v>3630</v>
      </c>
      <c r="I8" s="36">
        <f t="shared" si="0"/>
        <v>1158</v>
      </c>
      <c r="J8" s="36">
        <f t="shared" si="0"/>
        <v>2472</v>
      </c>
      <c r="K8" s="36">
        <f t="shared" si="0"/>
        <v>3066</v>
      </c>
      <c r="L8" s="36">
        <f t="shared" si="0"/>
        <v>972</v>
      </c>
      <c r="M8" s="36">
        <f t="shared" si="0"/>
        <v>2094</v>
      </c>
      <c r="N8" s="36">
        <v>4071</v>
      </c>
      <c r="O8" s="36">
        <v>1199</v>
      </c>
      <c r="P8" s="36">
        <v>2872</v>
      </c>
      <c r="Q8" s="36">
        <f>SUM(Q9:Q12)</f>
        <v>3898</v>
      </c>
      <c r="R8" s="36">
        <f>SUM(R9:R12)</f>
        <v>1146</v>
      </c>
      <c r="S8" s="36">
        <f>SUM(S9:S12)</f>
        <v>2752</v>
      </c>
      <c r="T8" s="10" t="s">
        <v>30</v>
      </c>
    </row>
    <row r="9" spans="1:20" s="3" customFormat="1" ht="27" customHeight="1">
      <c r="A9" s="13"/>
      <c r="B9" s="13" t="s">
        <v>8</v>
      </c>
      <c r="C9" s="13"/>
      <c r="D9" s="13"/>
      <c r="E9" s="41">
        <v>336</v>
      </c>
      <c r="F9" s="41">
        <v>103</v>
      </c>
      <c r="G9" s="41">
        <v>233</v>
      </c>
      <c r="H9" s="38">
        <v>512</v>
      </c>
      <c r="I9" s="38">
        <v>207</v>
      </c>
      <c r="J9" s="38">
        <v>305</v>
      </c>
      <c r="K9" s="32">
        <v>395</v>
      </c>
      <c r="L9" s="32">
        <v>161</v>
      </c>
      <c r="M9" s="32">
        <v>234</v>
      </c>
      <c r="N9" s="32">
        <v>933</v>
      </c>
      <c r="O9" s="32">
        <v>416</v>
      </c>
      <c r="P9" s="32">
        <v>517</v>
      </c>
      <c r="Q9" s="32">
        <f aca="true" t="shared" si="1" ref="Q9:S12">SUM(Q36,Q47,Q58,Q69,Q80,Q91,Q102,Q113)</f>
        <v>679</v>
      </c>
      <c r="R9" s="32">
        <f t="shared" si="1"/>
        <v>305</v>
      </c>
      <c r="S9" s="32">
        <f t="shared" si="1"/>
        <v>374</v>
      </c>
      <c r="T9" s="9" t="s">
        <v>29</v>
      </c>
    </row>
    <row r="10" spans="2:20" s="3" customFormat="1" ht="27" customHeight="1">
      <c r="B10" s="3" t="s">
        <v>7</v>
      </c>
      <c r="D10" s="7"/>
      <c r="E10" s="43">
        <v>3336</v>
      </c>
      <c r="F10" s="42">
        <v>880</v>
      </c>
      <c r="G10" s="41">
        <v>2456</v>
      </c>
      <c r="H10" s="40">
        <v>3048</v>
      </c>
      <c r="I10" s="39">
        <v>916</v>
      </c>
      <c r="J10" s="38">
        <v>2132</v>
      </c>
      <c r="K10" s="34">
        <v>2616</v>
      </c>
      <c r="L10" s="33">
        <v>784</v>
      </c>
      <c r="M10" s="32">
        <v>1832</v>
      </c>
      <c r="N10" s="32">
        <v>3049</v>
      </c>
      <c r="O10" s="32">
        <v>749</v>
      </c>
      <c r="P10" s="32">
        <v>2300</v>
      </c>
      <c r="Q10" s="32">
        <f t="shared" si="1"/>
        <v>3100</v>
      </c>
      <c r="R10" s="32">
        <f t="shared" si="1"/>
        <v>811</v>
      </c>
      <c r="S10" s="32">
        <f t="shared" si="1"/>
        <v>2289</v>
      </c>
      <c r="T10" s="9" t="s">
        <v>28</v>
      </c>
    </row>
    <row r="11" spans="1:20" s="3" customFormat="1" ht="27" customHeight="1">
      <c r="A11" s="13"/>
      <c r="B11" s="13" t="s">
        <v>6</v>
      </c>
      <c r="C11" s="13"/>
      <c r="D11" s="13"/>
      <c r="E11" s="41">
        <v>111</v>
      </c>
      <c r="F11" s="42">
        <v>37</v>
      </c>
      <c r="G11" s="41">
        <v>74</v>
      </c>
      <c r="H11" s="40">
        <v>30</v>
      </c>
      <c r="I11" s="39">
        <v>16</v>
      </c>
      <c r="J11" s="38">
        <v>14</v>
      </c>
      <c r="K11" s="34">
        <v>30</v>
      </c>
      <c r="L11" s="33">
        <v>12</v>
      </c>
      <c r="M11" s="32">
        <v>18</v>
      </c>
      <c r="N11" s="32">
        <v>51</v>
      </c>
      <c r="O11" s="32">
        <v>19</v>
      </c>
      <c r="P11" s="32">
        <v>32</v>
      </c>
      <c r="Q11" s="32">
        <f t="shared" si="1"/>
        <v>91</v>
      </c>
      <c r="R11" s="32">
        <f t="shared" si="1"/>
        <v>19</v>
      </c>
      <c r="S11" s="32">
        <f t="shared" si="1"/>
        <v>72</v>
      </c>
      <c r="T11" s="9" t="s">
        <v>27</v>
      </c>
    </row>
    <row r="12" spans="1:20" s="3" customFormat="1" ht="27" customHeight="1">
      <c r="A12" s="13"/>
      <c r="B12" s="13" t="s">
        <v>5</v>
      </c>
      <c r="C12" s="13"/>
      <c r="D12" s="13"/>
      <c r="E12" s="41">
        <v>74</v>
      </c>
      <c r="F12" s="42">
        <v>22</v>
      </c>
      <c r="G12" s="41">
        <v>52</v>
      </c>
      <c r="H12" s="40">
        <v>40</v>
      </c>
      <c r="I12" s="39">
        <v>19</v>
      </c>
      <c r="J12" s="38">
        <v>21</v>
      </c>
      <c r="K12" s="34">
        <v>25</v>
      </c>
      <c r="L12" s="33">
        <v>15</v>
      </c>
      <c r="M12" s="32">
        <v>10</v>
      </c>
      <c r="N12" s="32">
        <v>38</v>
      </c>
      <c r="O12" s="32">
        <v>15</v>
      </c>
      <c r="P12" s="32">
        <v>23</v>
      </c>
      <c r="Q12" s="32">
        <f t="shared" si="1"/>
        <v>28</v>
      </c>
      <c r="R12" s="32">
        <f t="shared" si="1"/>
        <v>11</v>
      </c>
      <c r="S12" s="32">
        <f t="shared" si="1"/>
        <v>17</v>
      </c>
      <c r="T12" s="9" t="s">
        <v>26</v>
      </c>
    </row>
    <row r="13" spans="5:20" s="3" customFormat="1" ht="21.75" customHeight="1">
      <c r="E13" s="69" t="s">
        <v>25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9"/>
    </row>
    <row r="14" spans="1:20" s="35" customFormat="1" ht="27" customHeight="1">
      <c r="A14" s="63" t="s">
        <v>4</v>
      </c>
      <c r="B14" s="63"/>
      <c r="C14" s="63"/>
      <c r="D14" s="68"/>
      <c r="E14" s="36">
        <f aca="true" t="shared" si="2" ref="E14:N14">SUM(E15:E18)</f>
        <v>77354</v>
      </c>
      <c r="F14" s="36">
        <f t="shared" si="2"/>
        <v>39205</v>
      </c>
      <c r="G14" s="36">
        <f t="shared" si="2"/>
        <v>37714</v>
      </c>
      <c r="H14" s="36">
        <f t="shared" si="2"/>
        <v>72694</v>
      </c>
      <c r="I14" s="36">
        <f t="shared" si="2"/>
        <v>36591</v>
      </c>
      <c r="J14" s="36">
        <f t="shared" si="2"/>
        <v>36103</v>
      </c>
      <c r="K14" s="36">
        <f t="shared" si="2"/>
        <v>64211</v>
      </c>
      <c r="L14" s="36">
        <f t="shared" si="2"/>
        <v>32267</v>
      </c>
      <c r="M14" s="36">
        <f t="shared" si="2"/>
        <v>31944</v>
      </c>
      <c r="N14" s="36">
        <f t="shared" si="2"/>
        <v>81534</v>
      </c>
      <c r="O14" s="37">
        <v>40706</v>
      </c>
      <c r="P14" s="37">
        <v>40828</v>
      </c>
      <c r="Q14" s="36">
        <f>SUM(Q15:Q18)</f>
        <v>68945</v>
      </c>
      <c r="R14" s="36">
        <f>SUM(R15:R18)</f>
        <v>34490</v>
      </c>
      <c r="S14" s="36">
        <f>SUM(S15:S18)</f>
        <v>34455</v>
      </c>
      <c r="T14" s="10" t="s">
        <v>24</v>
      </c>
    </row>
    <row r="15" spans="2:20" s="3" customFormat="1" ht="27" customHeight="1">
      <c r="B15" s="3" t="s">
        <v>3</v>
      </c>
      <c r="E15" s="33">
        <v>5947</v>
      </c>
      <c r="F15" s="33">
        <v>2400</v>
      </c>
      <c r="G15" s="32">
        <v>3566</v>
      </c>
      <c r="H15" s="34">
        <v>13085</v>
      </c>
      <c r="I15" s="33">
        <v>5564</v>
      </c>
      <c r="J15" s="32">
        <v>7521</v>
      </c>
      <c r="K15" s="34">
        <v>9133</v>
      </c>
      <c r="L15" s="33">
        <v>3702</v>
      </c>
      <c r="M15" s="32">
        <v>5431</v>
      </c>
      <c r="N15" s="34">
        <v>10502</v>
      </c>
      <c r="O15" s="33">
        <v>4204</v>
      </c>
      <c r="P15" s="33">
        <v>6298</v>
      </c>
      <c r="Q15" s="32">
        <f aca="true" t="shared" si="3" ref="Q15:S18">SUM(Q41,Q52,Q63,Q74,Q85,Q96,Q107,Q118)</f>
        <v>9608</v>
      </c>
      <c r="R15" s="32">
        <f t="shared" si="3"/>
        <v>3816</v>
      </c>
      <c r="S15" s="32">
        <f t="shared" si="3"/>
        <v>5792</v>
      </c>
      <c r="T15" s="9" t="s">
        <v>23</v>
      </c>
    </row>
    <row r="16" spans="2:20" s="3" customFormat="1" ht="27" customHeight="1">
      <c r="B16" s="3" t="s">
        <v>2</v>
      </c>
      <c r="E16" s="33">
        <v>18563</v>
      </c>
      <c r="F16" s="33">
        <v>9546</v>
      </c>
      <c r="G16" s="32">
        <v>8563</v>
      </c>
      <c r="H16" s="34">
        <v>19123</v>
      </c>
      <c r="I16" s="33">
        <v>9907</v>
      </c>
      <c r="J16" s="32">
        <v>9216</v>
      </c>
      <c r="K16" s="34">
        <v>15874</v>
      </c>
      <c r="L16" s="33">
        <v>8158</v>
      </c>
      <c r="M16" s="32">
        <v>7716</v>
      </c>
      <c r="N16" s="34">
        <v>18777</v>
      </c>
      <c r="O16" s="33">
        <v>9658</v>
      </c>
      <c r="P16" s="33">
        <v>9119</v>
      </c>
      <c r="Q16" s="32">
        <f t="shared" si="3"/>
        <v>16455</v>
      </c>
      <c r="R16" s="32">
        <f t="shared" si="3"/>
        <v>8563</v>
      </c>
      <c r="S16" s="32">
        <f t="shared" si="3"/>
        <v>7892</v>
      </c>
      <c r="T16" s="4" t="s">
        <v>22</v>
      </c>
    </row>
    <row r="17" spans="2:20" s="3" customFormat="1" ht="27" customHeight="1">
      <c r="B17" s="3" t="s">
        <v>1</v>
      </c>
      <c r="E17" s="33">
        <v>37829</v>
      </c>
      <c r="F17" s="33">
        <v>19556</v>
      </c>
      <c r="G17" s="32">
        <v>18273</v>
      </c>
      <c r="H17" s="34">
        <v>29607</v>
      </c>
      <c r="I17" s="33">
        <v>15421</v>
      </c>
      <c r="J17" s="32">
        <v>14186</v>
      </c>
      <c r="K17" s="34">
        <v>28893</v>
      </c>
      <c r="L17" s="33">
        <v>15116</v>
      </c>
      <c r="M17" s="32">
        <v>13777</v>
      </c>
      <c r="N17" s="34">
        <v>37512</v>
      </c>
      <c r="O17" s="33">
        <v>19369</v>
      </c>
      <c r="P17" s="33">
        <v>18143</v>
      </c>
      <c r="Q17" s="32">
        <f t="shared" si="3"/>
        <v>31438</v>
      </c>
      <c r="R17" s="32">
        <f t="shared" si="3"/>
        <v>16185</v>
      </c>
      <c r="S17" s="32">
        <f t="shared" si="3"/>
        <v>15253</v>
      </c>
      <c r="T17" s="4" t="s">
        <v>21</v>
      </c>
    </row>
    <row r="18" spans="2:20" s="3" customFormat="1" ht="27" customHeight="1">
      <c r="B18" s="3" t="s">
        <v>0</v>
      </c>
      <c r="E18" s="33">
        <v>15015</v>
      </c>
      <c r="F18" s="33">
        <v>7703</v>
      </c>
      <c r="G18" s="32">
        <v>7312</v>
      </c>
      <c r="H18" s="34">
        <v>10879</v>
      </c>
      <c r="I18" s="33">
        <v>5699</v>
      </c>
      <c r="J18" s="32">
        <v>5180</v>
      </c>
      <c r="K18" s="34">
        <v>10311</v>
      </c>
      <c r="L18" s="33">
        <v>5291</v>
      </c>
      <c r="M18" s="32">
        <v>5020</v>
      </c>
      <c r="N18" s="34">
        <v>14743</v>
      </c>
      <c r="O18" s="33">
        <v>7475</v>
      </c>
      <c r="P18" s="33">
        <v>7268</v>
      </c>
      <c r="Q18" s="32">
        <f t="shared" si="3"/>
        <v>11444</v>
      </c>
      <c r="R18" s="32">
        <f t="shared" si="3"/>
        <v>5926</v>
      </c>
      <c r="S18" s="32">
        <f t="shared" si="3"/>
        <v>5518</v>
      </c>
      <c r="T18" s="4" t="s">
        <v>20</v>
      </c>
    </row>
    <row r="19" spans="5:20" ht="6" customHeight="1">
      <c r="E19" s="30"/>
      <c r="F19" s="30"/>
      <c r="G19" s="30"/>
      <c r="H19" s="31"/>
      <c r="I19" s="31"/>
      <c r="J19" s="30"/>
      <c r="L19" s="31"/>
      <c r="M19" s="30"/>
      <c r="O19" s="31"/>
      <c r="P19" s="30"/>
      <c r="R19" s="31"/>
      <c r="S19" s="30"/>
      <c r="T19" s="29"/>
    </row>
    <row r="20" spans="1:20" ht="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14" s="26" customFormat="1" ht="16.5" customHeight="1">
      <c r="B21" s="54" t="s">
        <v>51</v>
      </c>
      <c r="C21" s="13" t="s">
        <v>52</v>
      </c>
      <c r="L21" s="54" t="s">
        <v>54</v>
      </c>
      <c r="M21" s="3" t="s">
        <v>55</v>
      </c>
      <c r="N21" s="3" t="s">
        <v>55</v>
      </c>
    </row>
    <row r="22" spans="2:14" s="26" customFormat="1" ht="16.5" customHeight="1">
      <c r="B22" s="3" t="s">
        <v>48</v>
      </c>
      <c r="C22" s="13" t="s">
        <v>53</v>
      </c>
      <c r="L22" s="3" t="s">
        <v>48</v>
      </c>
      <c r="M22" s="3" t="s">
        <v>56</v>
      </c>
      <c r="N22" s="3" t="s">
        <v>56</v>
      </c>
    </row>
    <row r="23" spans="2:20" ht="21">
      <c r="B23" s="3" t="s">
        <v>48</v>
      </c>
      <c r="C23" s="72" t="s">
        <v>49</v>
      </c>
      <c r="D23" s="72"/>
      <c r="E23" s="72"/>
      <c r="F23" s="72"/>
      <c r="G23" s="72"/>
      <c r="H23" s="72"/>
      <c r="I23" s="72"/>
      <c r="J23" s="72"/>
      <c r="K23" s="72"/>
      <c r="L23" s="3" t="s">
        <v>48</v>
      </c>
      <c r="M23" s="72" t="s">
        <v>50</v>
      </c>
      <c r="N23" s="72"/>
      <c r="O23" s="72"/>
      <c r="P23" s="72"/>
      <c r="Q23" s="72"/>
      <c r="R23" s="72"/>
      <c r="S23" s="72"/>
      <c r="T23" s="72"/>
    </row>
    <row r="24" spans="13:20" ht="21">
      <c r="M24" s="1" t="s">
        <v>57</v>
      </c>
      <c r="N24" s="1" t="s">
        <v>57</v>
      </c>
      <c r="T24" s="1"/>
    </row>
    <row r="25" spans="3:20" ht="16.5" customHeight="1">
      <c r="C25" s="26"/>
      <c r="D25" s="26"/>
      <c r="E25" s="26"/>
      <c r="F25" s="26"/>
      <c r="G25" s="26"/>
      <c r="H25" s="26"/>
      <c r="L25" s="26"/>
      <c r="M25" s="26"/>
      <c r="T25" s="1"/>
    </row>
    <row r="26" spans="3:20" ht="16.5" customHeight="1">
      <c r="C26" s="26"/>
      <c r="D26" s="26"/>
      <c r="E26" s="26"/>
      <c r="F26" s="26"/>
      <c r="G26" s="26"/>
      <c r="H26" s="26"/>
      <c r="L26" s="26"/>
      <c r="M26" s="26"/>
      <c r="T26" s="1"/>
    </row>
    <row r="27" spans="3:20" ht="16.5" customHeight="1">
      <c r="C27" s="26"/>
      <c r="D27" s="26"/>
      <c r="E27" s="26"/>
      <c r="F27" s="26"/>
      <c r="G27" s="26"/>
      <c r="H27" s="26"/>
      <c r="L27" s="26"/>
      <c r="M27" s="26"/>
      <c r="T27" s="1"/>
    </row>
    <row r="28" spans="3:20" ht="16.5" customHeight="1">
      <c r="C28" s="26"/>
      <c r="D28" s="26"/>
      <c r="E28" s="26"/>
      <c r="F28" s="26"/>
      <c r="G28" s="26"/>
      <c r="H28" s="26"/>
      <c r="L28" s="26"/>
      <c r="M28" s="26"/>
      <c r="T28" s="1"/>
    </row>
    <row r="29" spans="3:20" ht="16.5" customHeight="1">
      <c r="C29" s="26"/>
      <c r="D29" s="26"/>
      <c r="E29" s="26"/>
      <c r="F29" s="26"/>
      <c r="G29" s="26"/>
      <c r="H29" s="26"/>
      <c r="L29" s="26"/>
      <c r="M29" s="26"/>
      <c r="T29" s="1"/>
    </row>
    <row r="30" spans="3:20" ht="16.5" customHeight="1">
      <c r="C30" s="26"/>
      <c r="D30" s="26"/>
      <c r="E30" s="26"/>
      <c r="F30" s="26"/>
      <c r="G30" s="26"/>
      <c r="H30" s="26"/>
      <c r="L30" s="26"/>
      <c r="M30" s="26"/>
      <c r="T30" s="1"/>
    </row>
    <row r="31" spans="3:20" ht="16.5" customHeight="1">
      <c r="C31" s="26"/>
      <c r="D31" s="26"/>
      <c r="E31" s="26"/>
      <c r="F31" s="26"/>
      <c r="G31" s="26"/>
      <c r="H31" s="26"/>
      <c r="L31" s="26"/>
      <c r="M31" s="26"/>
      <c r="Q31" s="1">
        <f>SUM(R32:S32)</f>
        <v>68945</v>
      </c>
      <c r="T31" s="1"/>
    </row>
    <row r="32" spans="2:20" s="3" customFormat="1" ht="21" customHeight="1">
      <c r="B32" s="27"/>
      <c r="H32" s="3" t="s">
        <v>19</v>
      </c>
      <c r="K32" s="26"/>
      <c r="Q32" s="25">
        <f>SUM(Q40,Q51,Q62,Q73,Q84,Q95,Q106,Q117)</f>
        <v>68945</v>
      </c>
      <c r="R32" s="25">
        <f>SUM(R40,R51,R62,R73,R84,R95,R106,R117)</f>
        <v>34490</v>
      </c>
      <c r="S32" s="25">
        <f>SUM(S40,S51,S62,S73,S84,S95,S106,S117)</f>
        <v>34455</v>
      </c>
      <c r="T32" s="8"/>
    </row>
    <row r="33" spans="17:19" ht="21">
      <c r="Q33" s="25">
        <f>SUM(Q35,Q46,Q57,Q68,Q79,Q90,Q101,Q112)</f>
        <v>3898</v>
      </c>
      <c r="R33" s="25">
        <f>SUM(R35,R46,R57,R68,R79,R90,R101,R112)</f>
        <v>1146</v>
      </c>
      <c r="S33" s="25">
        <f>SUM(S35,S46,S57,S68,S79,S90,S101,S112)</f>
        <v>2752</v>
      </c>
    </row>
    <row r="34" spans="2:20" s="16" customFormat="1" ht="21">
      <c r="B34" s="16" t="s">
        <v>18</v>
      </c>
      <c r="T34" s="17"/>
    </row>
    <row r="35" spans="1:20" s="3" customFormat="1" ht="28.5" customHeight="1">
      <c r="A35" s="63" t="s">
        <v>9</v>
      </c>
      <c r="B35" s="63"/>
      <c r="C35" s="63"/>
      <c r="D35" s="6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3">
        <f>SUM(Q36:Q39)</f>
        <v>728</v>
      </c>
      <c r="R35" s="3">
        <f>SUM(R36:R39)</f>
        <v>235</v>
      </c>
      <c r="S35" s="3">
        <f>SUM(S36:S39)</f>
        <v>493</v>
      </c>
      <c r="T35" s="10"/>
    </row>
    <row r="36" spans="1:20" s="3" customFormat="1" ht="27" customHeight="1">
      <c r="A36" s="13"/>
      <c r="B36" s="13" t="s">
        <v>8</v>
      </c>
      <c r="C36" s="13"/>
      <c r="D36" s="1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5">
        <f>SUM(R36:S36)</f>
        <v>48</v>
      </c>
      <c r="R36" s="5">
        <v>34</v>
      </c>
      <c r="S36" s="5">
        <v>14</v>
      </c>
      <c r="T36" s="9"/>
    </row>
    <row r="37" spans="2:20" s="3" customFormat="1" ht="27" customHeight="1">
      <c r="B37" s="3" t="s">
        <v>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3">
        <f>SUM(R37:S37)</f>
        <v>680</v>
      </c>
      <c r="R37" s="4">
        <v>201</v>
      </c>
      <c r="S37" s="5">
        <v>479</v>
      </c>
      <c r="T37" s="9"/>
    </row>
    <row r="38" spans="1:20" s="3" customFormat="1" ht="27" customHeight="1">
      <c r="A38" s="13"/>
      <c r="B38" s="13" t="s">
        <v>6</v>
      </c>
      <c r="C38" s="13"/>
      <c r="D38" s="1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3">
        <f>SUM(R38:S38)</f>
        <v>0</v>
      </c>
      <c r="R38" s="4">
        <v>0</v>
      </c>
      <c r="S38" s="5">
        <v>0</v>
      </c>
      <c r="T38" s="9"/>
    </row>
    <row r="39" spans="1:20" s="3" customFormat="1" ht="27" customHeight="1">
      <c r="A39" s="13"/>
      <c r="B39" s="13" t="s">
        <v>5</v>
      </c>
      <c r="C39" s="13"/>
      <c r="D39" s="1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3">
        <f>SUM(R39:S39)</f>
        <v>0</v>
      </c>
      <c r="R39" s="4">
        <v>0</v>
      </c>
      <c r="S39" s="5">
        <v>0</v>
      </c>
      <c r="T39" s="9"/>
    </row>
    <row r="40" spans="1:20" s="3" customFormat="1" ht="28.5" customHeight="1">
      <c r="A40" s="63" t="s">
        <v>4</v>
      </c>
      <c r="B40" s="63"/>
      <c r="C40" s="63"/>
      <c r="D40" s="6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3">
        <f>SUM(Q41:Q44)</f>
        <v>14828</v>
      </c>
      <c r="R40" s="3">
        <f>SUM(R41:R44)</f>
        <v>6594</v>
      </c>
      <c r="S40" s="3">
        <f>SUM(S41:S44)</f>
        <v>8234</v>
      </c>
      <c r="T40" s="10"/>
    </row>
    <row r="41" spans="2:20" s="3" customFormat="1" ht="27" customHeight="1">
      <c r="B41" s="3" t="s">
        <v>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3">
        <f>SUM(R41:S41)</f>
        <v>7430</v>
      </c>
      <c r="R41" s="4">
        <v>2895</v>
      </c>
      <c r="S41" s="5">
        <v>4535</v>
      </c>
      <c r="T41" s="9"/>
    </row>
    <row r="42" spans="2:20" s="3" customFormat="1" ht="27" customHeight="1">
      <c r="B42" s="3" t="s">
        <v>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3">
        <f>SUM(R42:S42)</f>
        <v>7398</v>
      </c>
      <c r="R42" s="4">
        <v>3699</v>
      </c>
      <c r="S42" s="5">
        <v>3699</v>
      </c>
      <c r="T42" s="9"/>
    </row>
    <row r="43" spans="2:20" s="3" customFormat="1" ht="27" customHeight="1">
      <c r="B43" s="3" t="s">
        <v>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3">
        <f>SUM(R43:S43)</f>
        <v>0</v>
      </c>
      <c r="R43" s="4">
        <v>0</v>
      </c>
      <c r="S43" s="5">
        <v>0</v>
      </c>
      <c r="T43" s="9"/>
    </row>
    <row r="44" spans="2:20" s="3" customFormat="1" ht="27" customHeight="1">
      <c r="B44" s="3" t="s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3">
        <f>SUM(R44:S44)</f>
        <v>0</v>
      </c>
      <c r="R44" s="4">
        <v>0</v>
      </c>
      <c r="S44" s="5">
        <v>0</v>
      </c>
      <c r="T44" s="9"/>
    </row>
    <row r="45" spans="2:20" s="23" customFormat="1" ht="21">
      <c r="B45" s="23" t="s">
        <v>17</v>
      </c>
      <c r="T45" s="24"/>
    </row>
    <row r="46" spans="1:20" s="3" customFormat="1" ht="28.5" customHeight="1">
      <c r="A46" s="63" t="s">
        <v>9</v>
      </c>
      <c r="B46" s="63"/>
      <c r="C46" s="63"/>
      <c r="D46" s="6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6">
        <f>SUM(Q47:Q49)</f>
        <v>0</v>
      </c>
      <c r="R46" s="6">
        <f>SUM(R47:R49)</f>
        <v>0</v>
      </c>
      <c r="S46" s="6">
        <f>SUM(S47:S49)</f>
        <v>0</v>
      </c>
      <c r="T46" s="10"/>
    </row>
    <row r="47" spans="1:20" s="3" customFormat="1" ht="27" customHeight="1">
      <c r="A47" s="13"/>
      <c r="B47" s="13" t="s">
        <v>8</v>
      </c>
      <c r="C47" s="13"/>
      <c r="D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>
        <f aca="true" t="shared" si="4" ref="Q47:S49">SUM(R47:S47)</f>
        <v>0</v>
      </c>
      <c r="R47" s="6">
        <f t="shared" si="4"/>
        <v>0</v>
      </c>
      <c r="S47" s="6">
        <f t="shared" si="4"/>
        <v>0</v>
      </c>
      <c r="T47" s="9"/>
    </row>
    <row r="48" spans="2:20" s="3" customFormat="1" ht="27" customHeight="1">
      <c r="B48" s="3" t="s">
        <v>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6">
        <f t="shared" si="4"/>
        <v>0</v>
      </c>
      <c r="R48" s="6">
        <f t="shared" si="4"/>
        <v>0</v>
      </c>
      <c r="S48" s="6">
        <f t="shared" si="4"/>
        <v>0</v>
      </c>
      <c r="T48" s="9"/>
    </row>
    <row r="49" spans="1:20" s="3" customFormat="1" ht="27" customHeight="1">
      <c r="A49" s="13"/>
      <c r="B49" s="13" t="s">
        <v>6</v>
      </c>
      <c r="C49" s="13"/>
      <c r="D49" s="1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6">
        <f t="shared" si="4"/>
        <v>0</v>
      </c>
      <c r="R49" s="6">
        <f t="shared" si="4"/>
        <v>0</v>
      </c>
      <c r="S49" s="6">
        <f t="shared" si="4"/>
        <v>0</v>
      </c>
      <c r="T49" s="9"/>
    </row>
    <row r="50" spans="1:20" s="3" customFormat="1" ht="27" customHeight="1">
      <c r="A50" s="13"/>
      <c r="B50" s="13" t="s">
        <v>5</v>
      </c>
      <c r="C50" s="13"/>
      <c r="D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22">
        <f>SUM(Q51:Q55)</f>
        <v>0</v>
      </c>
      <c r="R50" s="22">
        <f>SUM(R51:R55)</f>
        <v>0</v>
      </c>
      <c r="S50" s="22">
        <f>SUM(S51:S55)</f>
        <v>0</v>
      </c>
      <c r="T50" s="9"/>
    </row>
    <row r="51" spans="1:20" s="3" customFormat="1" ht="28.5" customHeight="1">
      <c r="A51" s="63" t="s">
        <v>4</v>
      </c>
      <c r="B51" s="63"/>
      <c r="C51" s="63"/>
      <c r="D51" s="6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3">
        <f>SUM(Q52:Q55)</f>
        <v>0</v>
      </c>
      <c r="R51" s="3">
        <f>SUM(R52:R55)</f>
        <v>0</v>
      </c>
      <c r="S51" s="3">
        <f>SUM(S52:S55)</f>
        <v>0</v>
      </c>
      <c r="T51" s="10"/>
    </row>
    <row r="52" spans="2:20" s="3" customFormat="1" ht="27" customHeight="1">
      <c r="B52" s="3" t="s">
        <v>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3">
        <f aca="true" t="shared" si="5" ref="Q52:S55">SUM(R52:S52)</f>
        <v>0</v>
      </c>
      <c r="R52" s="3">
        <f t="shared" si="5"/>
        <v>0</v>
      </c>
      <c r="S52" s="3">
        <f t="shared" si="5"/>
        <v>0</v>
      </c>
      <c r="T52" s="9"/>
    </row>
    <row r="53" spans="2:20" s="3" customFormat="1" ht="27" customHeight="1">
      <c r="B53" s="3" t="s">
        <v>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3">
        <f t="shared" si="5"/>
        <v>0</v>
      </c>
      <c r="R53" s="3">
        <f t="shared" si="5"/>
        <v>0</v>
      </c>
      <c r="S53" s="3">
        <f t="shared" si="5"/>
        <v>0</v>
      </c>
      <c r="T53" s="4"/>
    </row>
    <row r="54" spans="2:20" s="3" customFormat="1" ht="27" customHeight="1">
      <c r="B54" s="3" t="s">
        <v>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3">
        <f t="shared" si="5"/>
        <v>0</v>
      </c>
      <c r="R54" s="3">
        <f t="shared" si="5"/>
        <v>0</v>
      </c>
      <c r="S54" s="3">
        <f t="shared" si="5"/>
        <v>0</v>
      </c>
      <c r="T54" s="4"/>
    </row>
    <row r="55" spans="2:20" s="3" customFormat="1" ht="27" customHeight="1">
      <c r="B55" s="3" t="s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3">
        <f t="shared" si="5"/>
        <v>0</v>
      </c>
      <c r="R55" s="3">
        <f t="shared" si="5"/>
        <v>0</v>
      </c>
      <c r="S55" s="3">
        <f t="shared" si="5"/>
        <v>0</v>
      </c>
      <c r="T55" s="4"/>
    </row>
    <row r="56" spans="2:20" s="16" customFormat="1" ht="21">
      <c r="B56" s="16" t="s">
        <v>16</v>
      </c>
      <c r="T56" s="17"/>
    </row>
    <row r="57" spans="1:20" s="3" customFormat="1" ht="28.5" customHeight="1">
      <c r="A57" s="63" t="s">
        <v>9</v>
      </c>
      <c r="B57" s="63"/>
      <c r="C57" s="63"/>
      <c r="D57" s="6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6">
        <f>SUM(Q58:Q61)</f>
        <v>62</v>
      </c>
      <c r="R57" s="6">
        <f>SUM(R58:R61)</f>
        <v>22</v>
      </c>
      <c r="S57" s="6">
        <f>SUM(S58:S61)</f>
        <v>40</v>
      </c>
      <c r="T57" s="10"/>
    </row>
    <row r="58" spans="1:20" s="3" customFormat="1" ht="27" customHeight="1">
      <c r="A58" s="13"/>
      <c r="B58" s="13" t="s">
        <v>8</v>
      </c>
      <c r="C58" s="13"/>
      <c r="D58" s="1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6">
        <f>SUM(R58:S58)</f>
        <v>27</v>
      </c>
      <c r="R58" s="6">
        <v>14</v>
      </c>
      <c r="S58" s="6">
        <v>13</v>
      </c>
      <c r="T58" s="9"/>
    </row>
    <row r="59" spans="2:20" s="3" customFormat="1" ht="27" customHeight="1">
      <c r="B59" s="3" t="s">
        <v>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6">
        <f>SUM(R59:S59)</f>
        <v>34</v>
      </c>
      <c r="R59" s="12">
        <v>8</v>
      </c>
      <c r="S59" s="6">
        <v>26</v>
      </c>
      <c r="T59" s="9"/>
    </row>
    <row r="60" spans="1:20" s="3" customFormat="1" ht="27" customHeight="1">
      <c r="A60" s="13"/>
      <c r="B60" s="13" t="s">
        <v>6</v>
      </c>
      <c r="C60" s="13"/>
      <c r="D60" s="1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7"/>
      <c r="Q60" s="6">
        <f>SUM(R60:S60)</f>
        <v>1</v>
      </c>
      <c r="R60" s="12">
        <v>0</v>
      </c>
      <c r="S60" s="6">
        <v>1</v>
      </c>
      <c r="T60" s="9"/>
    </row>
    <row r="61" spans="1:20" s="3" customFormat="1" ht="27" customHeight="1">
      <c r="A61" s="13"/>
      <c r="B61" s="13" t="s">
        <v>5</v>
      </c>
      <c r="C61" s="13"/>
      <c r="D61" s="1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7"/>
      <c r="Q61" s="6">
        <f>SUM(R61:S61)</f>
        <v>0</v>
      </c>
      <c r="R61" s="4">
        <v>0</v>
      </c>
      <c r="S61" s="5">
        <v>0</v>
      </c>
      <c r="T61" s="9"/>
    </row>
    <row r="62" spans="1:20" s="3" customFormat="1" ht="28.5" customHeight="1">
      <c r="A62" s="63" t="s">
        <v>4</v>
      </c>
      <c r="B62" s="63"/>
      <c r="C62" s="63"/>
      <c r="D62" s="6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7"/>
      <c r="Q62" s="3">
        <f>SUM(Q63:Q66)</f>
        <v>1302</v>
      </c>
      <c r="R62" s="3">
        <f>SUM(R63:R66)</f>
        <v>701</v>
      </c>
      <c r="S62" s="3">
        <f>SUM(S63:S66)</f>
        <v>601</v>
      </c>
      <c r="T62" s="10"/>
    </row>
    <row r="63" spans="2:20" s="3" customFormat="1" ht="27" customHeight="1">
      <c r="B63" s="3" t="s">
        <v>3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7"/>
      <c r="Q63" s="3">
        <f>SUM(R63:S63)</f>
        <v>0</v>
      </c>
      <c r="R63" s="3">
        <f>SUM(S63:T63)</f>
        <v>0</v>
      </c>
      <c r="S63" s="3">
        <f>SUM(T63:U63)</f>
        <v>0</v>
      </c>
      <c r="T63" s="9"/>
    </row>
    <row r="64" spans="2:20" s="3" customFormat="1" ht="27" customHeight="1">
      <c r="B64" s="3" t="s">
        <v>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7"/>
      <c r="Q64" s="3">
        <f>SUM(R64:S64)</f>
        <v>313</v>
      </c>
      <c r="R64" s="4">
        <v>181</v>
      </c>
      <c r="S64" s="5">
        <v>132</v>
      </c>
      <c r="T64" s="4"/>
    </row>
    <row r="65" spans="2:20" s="3" customFormat="1" ht="27" customHeight="1">
      <c r="B65" s="3" t="s">
        <v>1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7"/>
      <c r="Q65" s="3">
        <f>SUM(R65:S65)</f>
        <v>592</v>
      </c>
      <c r="R65" s="4">
        <v>313</v>
      </c>
      <c r="S65" s="5">
        <v>279</v>
      </c>
      <c r="T65" s="4"/>
    </row>
    <row r="66" spans="2:20" s="3" customFormat="1" ht="27" customHeight="1">
      <c r="B66" s="3" t="s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7"/>
      <c r="Q66" s="3">
        <f>SUM(R66:S66)</f>
        <v>397</v>
      </c>
      <c r="R66" s="4">
        <v>207</v>
      </c>
      <c r="S66" s="5">
        <v>190</v>
      </c>
      <c r="T66" s="4"/>
    </row>
    <row r="67" spans="2:20" s="16" customFormat="1" ht="21">
      <c r="B67" s="16" t="s">
        <v>15</v>
      </c>
      <c r="T67" s="17"/>
    </row>
    <row r="68" spans="1:20" s="3" customFormat="1" ht="28.5" customHeight="1">
      <c r="A68" s="63" t="s">
        <v>9</v>
      </c>
      <c r="B68" s="63"/>
      <c r="C68" s="63"/>
      <c r="D68" s="6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7"/>
      <c r="Q68" s="6">
        <f>SUM(Q69:Q72)</f>
        <v>56</v>
      </c>
      <c r="R68" s="6">
        <f>SUM(R69:R72)</f>
        <v>9</v>
      </c>
      <c r="S68" s="6">
        <f>SUM(S69:S72)</f>
        <v>47</v>
      </c>
      <c r="T68" s="10"/>
    </row>
    <row r="69" spans="1:20" s="3" customFormat="1" ht="27" customHeight="1">
      <c r="A69" s="13"/>
      <c r="B69" s="13" t="s">
        <v>8</v>
      </c>
      <c r="C69" s="13"/>
      <c r="D69" s="1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/>
      <c r="Q69" s="6">
        <f>SUM(R69:S69)</f>
        <v>9</v>
      </c>
      <c r="R69" s="6">
        <v>3</v>
      </c>
      <c r="S69" s="6">
        <v>6</v>
      </c>
      <c r="T69" s="9"/>
    </row>
    <row r="70" spans="2:20" s="3" customFormat="1" ht="27" customHeight="1">
      <c r="B70" s="3" t="s">
        <v>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7"/>
      <c r="Q70" s="6">
        <f>SUM(R70:S70)</f>
        <v>37</v>
      </c>
      <c r="R70" s="12">
        <v>6</v>
      </c>
      <c r="S70" s="6">
        <v>31</v>
      </c>
      <c r="T70" s="9"/>
    </row>
    <row r="71" spans="1:20" s="3" customFormat="1" ht="27" customHeight="1">
      <c r="A71" s="13"/>
      <c r="B71" s="13" t="s">
        <v>6</v>
      </c>
      <c r="C71" s="13"/>
      <c r="D71" s="1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7"/>
      <c r="Q71" s="6">
        <f>SUM(R71:S71)</f>
        <v>8</v>
      </c>
      <c r="R71" s="12">
        <v>0</v>
      </c>
      <c r="S71" s="6">
        <v>8</v>
      </c>
      <c r="T71" s="9"/>
    </row>
    <row r="72" spans="1:20" s="3" customFormat="1" ht="27" customHeight="1">
      <c r="A72" s="13"/>
      <c r="B72" s="13" t="s">
        <v>5</v>
      </c>
      <c r="C72" s="13"/>
      <c r="D72" s="1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7"/>
      <c r="Q72" s="6">
        <f>SUM(R72:S72)</f>
        <v>2</v>
      </c>
      <c r="R72" s="4">
        <v>0</v>
      </c>
      <c r="S72" s="5">
        <v>2</v>
      </c>
      <c r="T72" s="9"/>
    </row>
    <row r="73" spans="1:20" s="3" customFormat="1" ht="28.5" customHeight="1">
      <c r="A73" s="63" t="s">
        <v>4</v>
      </c>
      <c r="B73" s="63"/>
      <c r="C73" s="63"/>
      <c r="D73" s="6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7"/>
      <c r="Q73" s="3">
        <f>SUM(Q74:Q77)</f>
        <v>964</v>
      </c>
      <c r="R73" s="3">
        <f>SUM(R74:R77)</f>
        <v>490</v>
      </c>
      <c r="S73" s="3">
        <f>SUM(S74:S77)</f>
        <v>474</v>
      </c>
      <c r="T73" s="10"/>
    </row>
    <row r="74" spans="2:20" s="3" customFormat="1" ht="27" customHeight="1">
      <c r="B74" s="3" t="s">
        <v>3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7"/>
      <c r="Q74" s="3">
        <f>SUM(R74:S74)</f>
        <v>0</v>
      </c>
      <c r="R74" s="3">
        <f>SUM(S74:T74)</f>
        <v>0</v>
      </c>
      <c r="S74" s="3">
        <f>SUM(T74:U74)</f>
        <v>0</v>
      </c>
      <c r="T74" s="9"/>
    </row>
    <row r="75" spans="2:20" s="3" customFormat="1" ht="27" customHeight="1">
      <c r="B75" s="3" t="s">
        <v>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7"/>
      <c r="Q75" s="3">
        <f>SUM(R75:S75)</f>
        <v>56</v>
      </c>
      <c r="R75" s="4">
        <v>35</v>
      </c>
      <c r="S75" s="5">
        <v>21</v>
      </c>
      <c r="T75" s="4"/>
    </row>
    <row r="76" spans="2:20" s="3" customFormat="1" ht="27" customHeight="1">
      <c r="B76" s="3" t="s">
        <v>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7"/>
      <c r="Q76" s="3">
        <f>SUM(R76:S76)</f>
        <v>519</v>
      </c>
      <c r="R76" s="4">
        <v>261</v>
      </c>
      <c r="S76" s="5">
        <v>258</v>
      </c>
      <c r="T76" s="4"/>
    </row>
    <row r="77" spans="2:20" s="3" customFormat="1" ht="27" customHeight="1">
      <c r="B77" s="3" t="s"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7"/>
      <c r="Q77" s="3">
        <f>SUM(R77:S77)</f>
        <v>389</v>
      </c>
      <c r="R77" s="4">
        <v>194</v>
      </c>
      <c r="S77" s="5">
        <v>195</v>
      </c>
      <c r="T77" s="4"/>
    </row>
    <row r="78" spans="2:20" s="23" customFormat="1" ht="21">
      <c r="B78" s="23" t="s">
        <v>14</v>
      </c>
      <c r="T78" s="24"/>
    </row>
    <row r="79" spans="1:20" s="3" customFormat="1" ht="28.5" customHeight="1">
      <c r="A79" s="63" t="s">
        <v>9</v>
      </c>
      <c r="B79" s="63"/>
      <c r="C79" s="63"/>
      <c r="D79" s="6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7"/>
      <c r="Q79" s="6">
        <f>SUM(Q80:Q83)</f>
        <v>0</v>
      </c>
      <c r="R79" s="6">
        <f>SUM(R80:R83)</f>
        <v>0</v>
      </c>
      <c r="S79" s="6">
        <f>SUM(S80:S83)</f>
        <v>0</v>
      </c>
      <c r="T79" s="10"/>
    </row>
    <row r="80" spans="1:20" s="3" customFormat="1" ht="27" customHeight="1">
      <c r="A80" s="13"/>
      <c r="B80" s="13" t="s">
        <v>8</v>
      </c>
      <c r="C80" s="13"/>
      <c r="D80" s="1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7"/>
      <c r="Q80" s="6">
        <f>SUM(R80:S80)</f>
        <v>0</v>
      </c>
      <c r="R80" s="6"/>
      <c r="S80" s="6"/>
      <c r="T80" s="9"/>
    </row>
    <row r="81" spans="2:20" s="3" customFormat="1" ht="27" customHeight="1">
      <c r="B81" s="3" t="s">
        <v>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7"/>
      <c r="Q81" s="6">
        <f>SUM(R81:S81)</f>
        <v>0</v>
      </c>
      <c r="R81" s="12"/>
      <c r="S81" s="6"/>
      <c r="T81" s="9"/>
    </row>
    <row r="82" spans="1:20" s="3" customFormat="1" ht="27" customHeight="1">
      <c r="A82" s="13"/>
      <c r="B82" s="13" t="s">
        <v>6</v>
      </c>
      <c r="C82" s="13"/>
      <c r="D82" s="1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7"/>
      <c r="Q82" s="6"/>
      <c r="R82" s="12"/>
      <c r="S82" s="6"/>
      <c r="T82" s="9"/>
    </row>
    <row r="83" spans="1:20" s="3" customFormat="1" ht="27" customHeight="1">
      <c r="A83" s="13"/>
      <c r="B83" s="13" t="s">
        <v>5</v>
      </c>
      <c r="C83" s="13"/>
      <c r="D83" s="1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7"/>
      <c r="Q83" s="22"/>
      <c r="R83" s="20"/>
      <c r="S83" s="15"/>
      <c r="T83" s="9"/>
    </row>
    <row r="84" spans="1:20" s="3" customFormat="1" ht="28.5" customHeight="1">
      <c r="A84" s="63" t="s">
        <v>4</v>
      </c>
      <c r="B84" s="63"/>
      <c r="C84" s="63"/>
      <c r="D84" s="6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7"/>
      <c r="Q84" s="3">
        <f>SUM(Q85:Q88)</f>
        <v>0</v>
      </c>
      <c r="R84" s="3">
        <f>SUM(R85:R88)</f>
        <v>0</v>
      </c>
      <c r="S84" s="3">
        <f>SUM(S85:S88)</f>
        <v>0</v>
      </c>
      <c r="T84" s="10"/>
    </row>
    <row r="85" spans="2:20" s="3" customFormat="1" ht="27" customHeight="1">
      <c r="B85" s="3" t="s">
        <v>3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7"/>
      <c r="Q85" s="3">
        <f>SUM(R85:S85)</f>
        <v>0</v>
      </c>
      <c r="R85" s="4"/>
      <c r="S85" s="5"/>
      <c r="T85" s="9"/>
    </row>
    <row r="86" spans="2:20" s="3" customFormat="1" ht="27" customHeight="1">
      <c r="B86" s="3" t="s">
        <v>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7"/>
      <c r="Q86" s="3">
        <f>SUM(R86:S86)</f>
        <v>0</v>
      </c>
      <c r="R86" s="4"/>
      <c r="S86" s="5"/>
      <c r="T86" s="4"/>
    </row>
    <row r="87" spans="2:20" s="3" customFormat="1" ht="27" customHeight="1">
      <c r="B87" s="3" t="s">
        <v>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7"/>
      <c r="R87" s="4"/>
      <c r="S87" s="5"/>
      <c r="T87" s="4"/>
    </row>
    <row r="88" spans="2:20" s="3" customFormat="1" ht="27" customHeight="1">
      <c r="B88" s="3" t="s">
        <v>0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7"/>
      <c r="R88" s="4"/>
      <c r="S88" s="5"/>
      <c r="T88" s="4"/>
    </row>
    <row r="89" spans="2:20" s="16" customFormat="1" ht="21">
      <c r="B89" s="16" t="s">
        <v>13</v>
      </c>
      <c r="P89" s="18"/>
      <c r="Q89" s="19"/>
      <c r="R89" s="18"/>
      <c r="S89" s="18"/>
      <c r="T89" s="17"/>
    </row>
    <row r="90" spans="1:20" s="3" customFormat="1" ht="28.5" customHeight="1">
      <c r="A90" s="63" t="s">
        <v>9</v>
      </c>
      <c r="B90" s="63"/>
      <c r="C90" s="63"/>
      <c r="D90" s="6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7"/>
      <c r="Q90" s="15">
        <f>SUM(Q91:Q94)</f>
        <v>97</v>
      </c>
      <c r="R90" s="15">
        <f>SUM(R91:R94)</f>
        <v>31</v>
      </c>
      <c r="S90" s="15">
        <f>SUM(S91:S94)</f>
        <v>66</v>
      </c>
      <c r="T90" s="11"/>
    </row>
    <row r="91" spans="1:20" s="3" customFormat="1" ht="27" customHeight="1">
      <c r="A91" s="13"/>
      <c r="B91" s="13" t="s">
        <v>8</v>
      </c>
      <c r="C91" s="13"/>
      <c r="D91" s="13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7"/>
      <c r="Q91" s="6">
        <f>SUM(R91:S91)</f>
        <v>38</v>
      </c>
      <c r="R91" s="6">
        <v>12</v>
      </c>
      <c r="S91" s="6">
        <v>26</v>
      </c>
      <c r="T91" s="9"/>
    </row>
    <row r="92" spans="2:20" s="3" customFormat="1" ht="27" customHeight="1">
      <c r="B92" s="3" t="s">
        <v>7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7"/>
      <c r="Q92" s="6">
        <f>SUM(R92:S92)</f>
        <v>59</v>
      </c>
      <c r="R92" s="12">
        <v>19</v>
      </c>
      <c r="S92" s="6">
        <v>40</v>
      </c>
      <c r="T92" s="9"/>
    </row>
    <row r="93" spans="1:20" s="3" customFormat="1" ht="27" customHeight="1">
      <c r="A93" s="13"/>
      <c r="B93" s="13" t="s">
        <v>6</v>
      </c>
      <c r="C93" s="13"/>
      <c r="D93" s="13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7"/>
      <c r="Q93" s="15"/>
      <c r="R93" s="20"/>
      <c r="S93" s="21"/>
      <c r="T93" s="9"/>
    </row>
    <row r="94" spans="1:20" s="3" customFormat="1" ht="27" customHeight="1">
      <c r="A94" s="13"/>
      <c r="B94" s="13" t="s">
        <v>5</v>
      </c>
      <c r="C94" s="13"/>
      <c r="D94" s="13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7"/>
      <c r="Q94" s="22"/>
      <c r="R94" s="20"/>
      <c r="S94" s="15"/>
      <c r="T94" s="9"/>
    </row>
    <row r="95" spans="1:20" s="3" customFormat="1" ht="28.5" customHeight="1">
      <c r="A95" s="63" t="s">
        <v>4</v>
      </c>
      <c r="B95" s="63"/>
      <c r="C95" s="63"/>
      <c r="D95" s="6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7"/>
      <c r="Q95" s="5">
        <f>SUM(Q96:Q99)</f>
        <v>2322</v>
      </c>
      <c r="R95" s="5">
        <f>SUM(R96:R99)</f>
        <v>1144</v>
      </c>
      <c r="S95" s="5">
        <f>SUM(S96:S99)</f>
        <v>1178</v>
      </c>
      <c r="T95" s="10"/>
    </row>
    <row r="96" spans="2:20" s="3" customFormat="1" ht="27" customHeight="1">
      <c r="B96" s="3" t="s">
        <v>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7"/>
      <c r="Q96" s="3">
        <f>SUM(R96:S96)</f>
        <v>1155</v>
      </c>
      <c r="R96" s="4">
        <v>518</v>
      </c>
      <c r="S96" s="5">
        <v>637</v>
      </c>
      <c r="T96" s="9"/>
    </row>
    <row r="97" spans="2:20" s="3" customFormat="1" ht="27" customHeight="1">
      <c r="B97" s="3" t="s">
        <v>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7"/>
      <c r="Q97" s="3">
        <f>SUM(R97:S97)</f>
        <v>1167</v>
      </c>
      <c r="R97" s="4">
        <v>626</v>
      </c>
      <c r="S97" s="5">
        <v>541</v>
      </c>
      <c r="T97" s="4"/>
    </row>
    <row r="98" spans="2:20" s="3" customFormat="1" ht="27" customHeight="1">
      <c r="B98" s="3" t="s">
        <v>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7"/>
      <c r="R98" s="4"/>
      <c r="S98" s="5"/>
      <c r="T98" s="4"/>
    </row>
    <row r="99" spans="2:20" s="3" customFormat="1" ht="27" customHeight="1">
      <c r="B99" s="3" t="s"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7"/>
      <c r="R99" s="4"/>
      <c r="S99" s="5"/>
      <c r="T99" s="4"/>
    </row>
    <row r="100" spans="2:20" s="16" customFormat="1" ht="21">
      <c r="B100" s="16" t="s">
        <v>12</v>
      </c>
      <c r="P100" s="18"/>
      <c r="Q100" s="19"/>
      <c r="R100" s="18"/>
      <c r="S100" s="18"/>
      <c r="T100" s="17"/>
    </row>
    <row r="101" spans="1:20" s="3" customFormat="1" ht="28.5" customHeight="1">
      <c r="A101" s="63" t="s">
        <v>9</v>
      </c>
      <c r="B101" s="63"/>
      <c r="C101" s="63"/>
      <c r="D101" s="6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7"/>
      <c r="Q101" s="15">
        <f>SUM(Q102:Q105)</f>
        <v>1953</v>
      </c>
      <c r="R101" s="15">
        <f>SUM(R102:R105)</f>
        <v>519</v>
      </c>
      <c r="S101" s="15">
        <f>SUM(S102:S105)</f>
        <v>1434</v>
      </c>
      <c r="T101" s="11"/>
    </row>
    <row r="102" spans="1:20" s="3" customFormat="1" ht="27" customHeight="1">
      <c r="A102" s="13"/>
      <c r="B102" s="13" t="s">
        <v>8</v>
      </c>
      <c r="C102" s="13"/>
      <c r="D102" s="13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7"/>
      <c r="Q102" s="6">
        <f>SUM(R102:S102)</f>
        <v>302</v>
      </c>
      <c r="R102" s="6">
        <v>135</v>
      </c>
      <c r="S102" s="6">
        <v>167</v>
      </c>
      <c r="T102" s="9"/>
    </row>
    <row r="103" spans="2:20" s="3" customFormat="1" ht="27" customHeight="1">
      <c r="B103" s="3" t="s">
        <v>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7"/>
      <c r="Q103" s="6">
        <f>SUM(R103:S103)</f>
        <v>1558</v>
      </c>
      <c r="R103" s="12">
        <v>361</v>
      </c>
      <c r="S103" s="6">
        <v>1197</v>
      </c>
      <c r="T103" s="9"/>
    </row>
    <row r="104" spans="1:20" s="3" customFormat="1" ht="27" customHeight="1">
      <c r="A104" s="13"/>
      <c r="B104" s="13" t="s">
        <v>6</v>
      </c>
      <c r="C104" s="13"/>
      <c r="D104" s="13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7"/>
      <c r="Q104" s="6">
        <f>SUM(R104:S104)</f>
        <v>74</v>
      </c>
      <c r="R104" s="20">
        <v>16</v>
      </c>
      <c r="S104" s="21">
        <v>58</v>
      </c>
      <c r="T104" s="9"/>
    </row>
    <row r="105" spans="1:20" s="3" customFormat="1" ht="27" customHeight="1">
      <c r="A105" s="13"/>
      <c r="B105" s="13" t="s">
        <v>5</v>
      </c>
      <c r="C105" s="13"/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7"/>
      <c r="Q105" s="6">
        <f>SUM(R105:S105)</f>
        <v>19</v>
      </c>
      <c r="R105" s="20">
        <v>7</v>
      </c>
      <c r="S105" s="15">
        <v>12</v>
      </c>
      <c r="T105" s="9"/>
    </row>
    <row r="106" spans="1:20" s="3" customFormat="1" ht="28.5" customHeight="1">
      <c r="A106" s="63" t="s">
        <v>4</v>
      </c>
      <c r="B106" s="63"/>
      <c r="C106" s="63"/>
      <c r="D106" s="6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7"/>
      <c r="Q106" s="6">
        <f>SUM(Q107:Q110)</f>
        <v>32858</v>
      </c>
      <c r="R106" s="6">
        <f>SUM(R107:R110)</f>
        <v>16777</v>
      </c>
      <c r="S106" s="6">
        <f>SUM(S107:S110)</f>
        <v>16081</v>
      </c>
      <c r="T106" s="10"/>
    </row>
    <row r="107" spans="2:20" s="3" customFormat="1" ht="27" customHeight="1">
      <c r="B107" s="3" t="s">
        <v>3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7"/>
      <c r="Q107" s="6">
        <f>SUM(R107:S107)</f>
        <v>1023</v>
      </c>
      <c r="R107" s="4">
        <v>403</v>
      </c>
      <c r="S107" s="5">
        <v>620</v>
      </c>
      <c r="T107" s="9"/>
    </row>
    <row r="108" spans="2:20" s="3" customFormat="1" ht="27" customHeight="1">
      <c r="B108" s="3" t="s">
        <v>2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7"/>
      <c r="Q108" s="6">
        <f>SUM(R108:S108)</f>
        <v>4731</v>
      </c>
      <c r="R108" s="4">
        <v>2543</v>
      </c>
      <c r="S108" s="5">
        <v>2188</v>
      </c>
      <c r="T108" s="4"/>
    </row>
    <row r="109" spans="2:20" s="3" customFormat="1" ht="27" customHeight="1">
      <c r="B109" s="3" t="s">
        <v>1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7"/>
      <c r="Q109" s="6">
        <f>SUM(R109:S109)</f>
        <v>19858</v>
      </c>
      <c r="R109" s="4">
        <v>10118</v>
      </c>
      <c r="S109" s="5">
        <v>9740</v>
      </c>
      <c r="T109" s="4"/>
    </row>
    <row r="110" spans="2:20" s="3" customFormat="1" ht="27" customHeight="1">
      <c r="B110" s="3" t="s"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7"/>
      <c r="Q110" s="6">
        <f>SUM(R110:S110)</f>
        <v>7246</v>
      </c>
      <c r="R110" s="4">
        <v>3713</v>
      </c>
      <c r="S110" s="5">
        <v>3533</v>
      </c>
      <c r="T110" s="4"/>
    </row>
    <row r="111" spans="2:20" s="16" customFormat="1" ht="21">
      <c r="B111" s="16" t="s">
        <v>11</v>
      </c>
      <c r="D111" s="16" t="s">
        <v>10</v>
      </c>
      <c r="P111" s="18"/>
      <c r="Q111" s="19"/>
      <c r="R111" s="18"/>
      <c r="S111" s="18"/>
      <c r="T111" s="17"/>
    </row>
    <row r="112" spans="1:20" s="3" customFormat="1" ht="28.5" customHeight="1">
      <c r="A112" s="63" t="s">
        <v>9</v>
      </c>
      <c r="B112" s="63"/>
      <c r="C112" s="63"/>
      <c r="D112" s="6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7"/>
      <c r="Q112" s="15">
        <f>SUM(Q113:Q116)</f>
        <v>1002</v>
      </c>
      <c r="R112" s="15">
        <f>SUM(R113:R116)</f>
        <v>330</v>
      </c>
      <c r="S112" s="15">
        <f>SUM(S113:S116)</f>
        <v>672</v>
      </c>
      <c r="T112" s="11"/>
    </row>
    <row r="113" spans="1:20" s="3" customFormat="1" ht="27" customHeight="1">
      <c r="A113" s="13"/>
      <c r="B113" s="13" t="s">
        <v>8</v>
      </c>
      <c r="C113" s="13"/>
      <c r="D113" s="13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7"/>
      <c r="Q113" s="6">
        <f>SUM(R113:S113)</f>
        <v>255</v>
      </c>
      <c r="R113" s="6">
        <v>107</v>
      </c>
      <c r="S113" s="6">
        <v>148</v>
      </c>
      <c r="T113" s="9"/>
    </row>
    <row r="114" spans="2:20" s="3" customFormat="1" ht="27" customHeight="1">
      <c r="B114" s="3" t="s">
        <v>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7"/>
      <c r="Q114" s="6">
        <f>SUM(R114:S114)</f>
        <v>732</v>
      </c>
      <c r="R114" s="12">
        <v>216</v>
      </c>
      <c r="S114" s="6">
        <v>516</v>
      </c>
      <c r="T114" s="9"/>
    </row>
    <row r="115" spans="1:20" s="3" customFormat="1" ht="27" customHeight="1">
      <c r="A115" s="13"/>
      <c r="B115" s="13" t="s">
        <v>6</v>
      </c>
      <c r="C115" s="13"/>
      <c r="D115" s="13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7"/>
      <c r="Q115" s="6">
        <f>SUM(R115:S115)</f>
        <v>8</v>
      </c>
      <c r="R115" s="12">
        <v>3</v>
      </c>
      <c r="S115" s="14">
        <v>5</v>
      </c>
      <c r="T115" s="9"/>
    </row>
    <row r="116" spans="1:20" s="3" customFormat="1" ht="27" customHeight="1">
      <c r="A116" s="13"/>
      <c r="B116" s="13" t="s">
        <v>5</v>
      </c>
      <c r="C116" s="13"/>
      <c r="D116" s="13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7"/>
      <c r="Q116" s="6">
        <f>SUM(R116:S116)</f>
        <v>7</v>
      </c>
      <c r="R116" s="12">
        <v>4</v>
      </c>
      <c r="S116" s="6">
        <v>3</v>
      </c>
      <c r="T116" s="9"/>
    </row>
    <row r="117" spans="1:20" s="3" customFormat="1" ht="28.5" customHeight="1">
      <c r="A117" s="63" t="s">
        <v>4</v>
      </c>
      <c r="B117" s="63"/>
      <c r="C117" s="63"/>
      <c r="D117" s="6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7"/>
      <c r="Q117" s="6">
        <f>SUM(Q118:Q121)</f>
        <v>16671</v>
      </c>
      <c r="R117" s="6">
        <f>SUM(R118:R121)</f>
        <v>8784</v>
      </c>
      <c r="S117" s="6">
        <f>SUM(S118:S121)</f>
        <v>7887</v>
      </c>
      <c r="T117" s="10"/>
    </row>
    <row r="118" spans="2:20" s="3" customFormat="1" ht="27" customHeight="1">
      <c r="B118" s="3" t="s">
        <v>3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7"/>
      <c r="Q118" s="6">
        <f>SUM(R118:S118)</f>
        <v>0</v>
      </c>
      <c r="R118" s="4">
        <v>0</v>
      </c>
      <c r="S118" s="5">
        <v>0</v>
      </c>
      <c r="T118" s="9"/>
    </row>
    <row r="119" spans="2:20" s="3" customFormat="1" ht="27" customHeight="1">
      <c r="B119" s="3" t="s">
        <v>2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7"/>
      <c r="Q119" s="6">
        <f>SUM(R119:S119)</f>
        <v>2790</v>
      </c>
      <c r="R119" s="4">
        <v>1479</v>
      </c>
      <c r="S119" s="5">
        <v>1311</v>
      </c>
      <c r="T119" s="4"/>
    </row>
    <row r="120" spans="2:20" s="3" customFormat="1" ht="27" customHeight="1">
      <c r="B120" s="3" t="s">
        <v>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7"/>
      <c r="Q120" s="6">
        <f>SUM(R120:S120)</f>
        <v>10469</v>
      </c>
      <c r="R120" s="4">
        <v>5493</v>
      </c>
      <c r="S120" s="5">
        <v>4976</v>
      </c>
      <c r="T120" s="4"/>
    </row>
    <row r="121" spans="2:20" s="3" customFormat="1" ht="27" customHeight="1">
      <c r="B121" s="3" t="s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7"/>
      <c r="Q121" s="6">
        <f>SUM(R121:S121)</f>
        <v>3412</v>
      </c>
      <c r="R121" s="4">
        <v>1812</v>
      </c>
      <c r="S121" s="5">
        <v>1600</v>
      </c>
      <c r="T121" s="4"/>
    </row>
  </sheetData>
  <sheetProtection/>
  <mergeCells count="29">
    <mergeCell ref="A73:D73"/>
    <mergeCell ref="E13:S13"/>
    <mergeCell ref="A57:D57"/>
    <mergeCell ref="A51:D51"/>
    <mergeCell ref="A62:D62"/>
    <mergeCell ref="A35:D35"/>
    <mergeCell ref="A40:D40"/>
    <mergeCell ref="C23:K23"/>
    <mergeCell ref="M23:T23"/>
    <mergeCell ref="A112:D112"/>
    <mergeCell ref="A14:D14"/>
    <mergeCell ref="A117:D117"/>
    <mergeCell ref="A90:D90"/>
    <mergeCell ref="A95:D95"/>
    <mergeCell ref="A79:D79"/>
    <mergeCell ref="A84:D84"/>
    <mergeCell ref="A101:D101"/>
    <mergeCell ref="A106:D106"/>
    <mergeCell ref="A68:D68"/>
    <mergeCell ref="T4:T6"/>
    <mergeCell ref="A5:D5"/>
    <mergeCell ref="E4:G4"/>
    <mergeCell ref="H4:J4"/>
    <mergeCell ref="Q4:S4"/>
    <mergeCell ref="A46:D46"/>
    <mergeCell ref="E7:S7"/>
    <mergeCell ref="K4:M4"/>
    <mergeCell ref="N4:P4"/>
    <mergeCell ref="A8:D8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2015-12-22T03:17:11Z</cp:lastPrinted>
  <dcterms:created xsi:type="dcterms:W3CDTF">2015-11-16T09:09:20Z</dcterms:created>
  <dcterms:modified xsi:type="dcterms:W3CDTF">2015-12-22T03:18:05Z</dcterms:modified>
  <cp:category/>
  <cp:version/>
  <cp:contentType/>
  <cp:contentStatus/>
</cp:coreProperties>
</file>