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5.1 " sheetId="1" r:id="rId1"/>
  </sheets>
  <definedNames>
    <definedName name="_xlnm.Print_Area" localSheetId="0">'T-15.1 '!$A$1:$S$53</definedName>
  </definedNames>
  <calcPr fullCalcOnLoad="1"/>
</workbook>
</file>

<file path=xl/sharedStrings.xml><?xml version="1.0" encoding="utf-8"?>
<sst xmlns="http://schemas.openxmlformats.org/spreadsheetml/2006/main" count="131" uniqueCount="90">
  <si>
    <t xml:space="preserve">ตาราง   </t>
  </si>
  <si>
    <t>เงินรับฝาก และเงินให้สินเชื่อของธนาคารพาณิชย์ จำแนกเป็นรายจังหวัด ในภาคกลาง พ.ศ. 2557</t>
  </si>
  <si>
    <t>Table</t>
  </si>
  <si>
    <t>Deposits and Credits of Commercial Bank by Province of Central Region: 2014</t>
  </si>
  <si>
    <t>(ล้านบาท  Million Baht)</t>
  </si>
  <si>
    <t>จังหวัด</t>
  </si>
  <si>
    <t>จำนวน</t>
  </si>
  <si>
    <t>เงินฝาก  Deposits</t>
  </si>
  <si>
    <t>สินเชื่อ Credits</t>
  </si>
  <si>
    <t>Provincial</t>
  </si>
  <si>
    <t>สำนักงาน</t>
  </si>
  <si>
    <t>ออมทรัพย์</t>
  </si>
  <si>
    <t>จ่ายคืนเมื่อ</t>
  </si>
  <si>
    <t>ประจำ</t>
  </si>
  <si>
    <t xml:space="preserve">Number of </t>
  </si>
  <si>
    <t>รวม</t>
  </si>
  <si>
    <t>Saving</t>
  </si>
  <si>
    <t>เงินฝากอื่น ๆ</t>
  </si>
  <si>
    <t>ทวงถาม</t>
  </si>
  <si>
    <t>Time</t>
  </si>
  <si>
    <t>เงินเบิกเกินบัญชี</t>
  </si>
  <si>
    <t>เงินให้กู้ยืม</t>
  </si>
  <si>
    <t>ตั๋วเงิน</t>
  </si>
  <si>
    <t>อื่นๆ</t>
  </si>
  <si>
    <t>branches</t>
  </si>
  <si>
    <t>Total</t>
  </si>
  <si>
    <t xml:space="preserve"> deposit</t>
  </si>
  <si>
    <t>Others</t>
  </si>
  <si>
    <t>Demand deposit</t>
  </si>
  <si>
    <t>Overdrafts</t>
  </si>
  <si>
    <t>Loans</t>
  </si>
  <si>
    <t>Bills</t>
  </si>
  <si>
    <t>ภาคกลาง</t>
  </si>
  <si>
    <t>Central Region</t>
  </si>
  <si>
    <t xml:space="preserve">      กาญจนบุรี    </t>
  </si>
  <si>
    <t>Kanchanaburi</t>
  </si>
  <si>
    <t xml:space="preserve">      นนทบุรี  </t>
  </si>
  <si>
    <t>Nonthaburi</t>
  </si>
  <si>
    <t xml:space="preserve">      ปทุมธานี  </t>
  </si>
  <si>
    <t>Pathum Thani</t>
  </si>
  <si>
    <t xml:space="preserve">      สมุทรปราการ  </t>
  </si>
  <si>
    <t>Samut Prakan</t>
  </si>
  <si>
    <t xml:space="preserve">      จันทบุรี    </t>
  </si>
  <si>
    <t>Chanthaburi</t>
  </si>
  <si>
    <t xml:space="preserve">      ฉะเชิงเทรา  </t>
  </si>
  <si>
    <t>Chachoengsao</t>
  </si>
  <si>
    <t xml:space="preserve">      ชลบุรี </t>
  </si>
  <si>
    <t>Chon Buri</t>
  </si>
  <si>
    <t xml:space="preserve">      ชัยนาท  </t>
  </si>
  <si>
    <t xml:space="preserve"> -</t>
  </si>
  <si>
    <t>Chai Nat</t>
  </si>
  <si>
    <t xml:space="preserve">      ตราด   </t>
  </si>
  <si>
    <t>Trat</t>
  </si>
  <si>
    <t xml:space="preserve">      นครนายก    </t>
  </si>
  <si>
    <t>Nakhon Nayok</t>
  </si>
  <si>
    <t xml:space="preserve">      นครปฐม  </t>
  </si>
  <si>
    <t>Nakhon Pathom</t>
  </si>
  <si>
    <t xml:space="preserve">      ประจวบคีรีขันธ์  </t>
  </si>
  <si>
    <t>Prachuap Khiri Khan</t>
  </si>
  <si>
    <t xml:space="preserve">      ปราจีนบุรี  </t>
  </si>
  <si>
    <t>Prachin Buri</t>
  </si>
  <si>
    <t xml:space="preserve">      พระนครศรีอยุธยา  </t>
  </si>
  <si>
    <t>Phra Nakhon Si Ayutthaya</t>
  </si>
  <si>
    <t xml:space="preserve">      เพชรบุรี  </t>
  </si>
  <si>
    <t>Phetchaburi</t>
  </si>
  <si>
    <t>เงินรับฝาก และเงินให้สินเชื่อของธนาคารพาณิชย์ จำแนกเป็นรายจังหวัด ในภาคกลาง พ.ศ. 2557 (ต่อ)</t>
  </si>
  <si>
    <t>Deposits and Credits of Commercial Bank by Province of Central Region: 2014 (Cont.)</t>
  </si>
  <si>
    <t>(พันบาท  Thousand Baht)</t>
  </si>
  <si>
    <t xml:space="preserve">      ระยอง </t>
  </si>
  <si>
    <t>Rayong</t>
  </si>
  <si>
    <t xml:space="preserve">      ราชบุรี </t>
  </si>
  <si>
    <t>Ratchaburi</t>
  </si>
  <si>
    <t xml:space="preserve">      ลพบุรี </t>
  </si>
  <si>
    <t>Lop Buri</t>
  </si>
  <si>
    <t xml:space="preserve">      สมุทรสงคราม</t>
  </si>
  <si>
    <t>Samut Songkhram</t>
  </si>
  <si>
    <t xml:space="preserve">      สมุทรสาคร  </t>
  </si>
  <si>
    <t>Samut Sakhon</t>
  </si>
  <si>
    <t xml:space="preserve">      สระแก้ว </t>
  </si>
  <si>
    <t>Sa Kaeo</t>
  </si>
  <si>
    <t xml:space="preserve">      สระบุรี</t>
  </si>
  <si>
    <t>Saraburi</t>
  </si>
  <si>
    <t xml:space="preserve">      สิงห์บุรี  </t>
  </si>
  <si>
    <t>Sing Buri</t>
  </si>
  <si>
    <t xml:space="preserve">      สุพรรณบุรี </t>
  </si>
  <si>
    <t>Suphan Buri</t>
  </si>
  <si>
    <t xml:space="preserve">      อ่างทอง </t>
  </si>
  <si>
    <t>Ang Thong</t>
  </si>
  <si>
    <t xml:space="preserve">     ที่มา:  ธนาคารแห่งประเทศไทย</t>
  </si>
  <si>
    <t xml:space="preserve"> Source:  Bank of Thailand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</si>
</sst>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______"/>
    <numFmt numFmtId="189" formatCode="#,##0____"/>
    <numFmt numFmtId="190" formatCode="#,##0__"/>
    <numFmt numFmtId="191" formatCode="#,##0_ ;\-#,##0\ "/>
  </numFmts>
  <fonts count="49">
    <font>
      <sz val="14"/>
      <name val="Cordia New"/>
      <family val="0"/>
    </font>
    <font>
      <sz val="11"/>
      <color indexed="8"/>
      <name val="Tahoma"/>
      <family val="2"/>
    </font>
    <font>
      <sz val="16"/>
      <name val="Angsana New"/>
      <family val="1"/>
    </font>
    <font>
      <sz val="10"/>
      <name val="Arial "/>
      <family val="0"/>
    </font>
    <font>
      <sz val="10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sz val="10"/>
      <name val="Angsana New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87" fontId="21" fillId="0" borderId="0" xfId="0" applyNumberFormat="1" applyFont="1" applyAlignment="1">
      <alignment horizontal="center" vertical="center"/>
    </xf>
    <xf numFmtId="188" fontId="21" fillId="0" borderId="0" xfId="0" applyNumberFormat="1" applyFont="1" applyAlignment="1">
      <alignment vertical="center"/>
    </xf>
    <xf numFmtId="189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88" fontId="22" fillId="0" borderId="0" xfId="0" applyNumberFormat="1" applyFont="1" applyBorder="1" applyAlignment="1">
      <alignment vertical="center"/>
    </xf>
    <xf numFmtId="18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vertical="center"/>
    </xf>
    <xf numFmtId="188" fontId="24" fillId="0" borderId="10" xfId="0" applyNumberFormat="1" applyFont="1" applyBorder="1" applyAlignment="1">
      <alignment vertical="center"/>
    </xf>
    <xf numFmtId="189" fontId="24" fillId="0" borderId="10" xfId="0" applyNumberFormat="1" applyFont="1" applyBorder="1" applyAlignment="1">
      <alignment vertical="center"/>
    </xf>
    <xf numFmtId="18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89" fontId="2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189" fontId="25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88" fontId="23" fillId="0" borderId="13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88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189" fontId="23" fillId="0" borderId="19" xfId="33" applyNumberFormat="1" applyFont="1" applyBorder="1" applyAlignment="1">
      <alignment horizontal="center" vertical="center"/>
      <protection/>
    </xf>
    <xf numFmtId="188" fontId="23" fillId="0" borderId="0" xfId="33" applyNumberFormat="1" applyFont="1" applyAlignment="1">
      <alignment horizontal="center" vertical="center"/>
      <protection/>
    </xf>
    <xf numFmtId="188" fontId="26" fillId="0" borderId="19" xfId="33" applyNumberFormat="1" applyFont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/>
      <protection/>
    </xf>
    <xf numFmtId="189" fontId="23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89" fontId="23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88" fontId="23" fillId="0" borderId="19" xfId="33" applyNumberFormat="1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188" fontId="23" fillId="0" borderId="2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89" fontId="23" fillId="0" borderId="22" xfId="33" applyNumberFormat="1" applyFont="1" applyBorder="1" applyAlignment="1">
      <alignment horizontal="center" vertical="center"/>
      <protection/>
    </xf>
    <xf numFmtId="188" fontId="23" fillId="0" borderId="22" xfId="33" applyNumberFormat="1" applyFont="1" applyBorder="1" applyAlignment="1">
      <alignment horizontal="center" vertical="center"/>
      <protection/>
    </xf>
    <xf numFmtId="188" fontId="26" fillId="0" borderId="22" xfId="33" applyNumberFormat="1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center" vertical="center"/>
    </xf>
    <xf numFmtId="189" fontId="23" fillId="0" borderId="10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89" fontId="23" fillId="0" borderId="23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188" fontId="22" fillId="0" borderId="19" xfId="41" applyNumberFormat="1" applyFont="1" applyBorder="1" applyAlignment="1">
      <alignment vertical="center"/>
    </xf>
    <xf numFmtId="190" fontId="22" fillId="0" borderId="19" xfId="41" applyNumberFormat="1" applyFont="1" applyBorder="1" applyAlignment="1">
      <alignment vertical="center"/>
    </xf>
    <xf numFmtId="189" fontId="22" fillId="0" borderId="19" xfId="41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6" fillId="0" borderId="0" xfId="0" applyFont="1" applyAlignment="1">
      <alignment vertical="center"/>
    </xf>
    <xf numFmtId="188" fontId="23" fillId="0" borderId="19" xfId="41" applyNumberFormat="1" applyFont="1" applyBorder="1" applyAlignment="1">
      <alignment vertical="center"/>
    </xf>
    <xf numFmtId="190" fontId="23" fillId="0" borderId="19" xfId="41" applyNumberFormat="1" applyFont="1" applyBorder="1" applyAlignment="1">
      <alignment vertical="center"/>
    </xf>
    <xf numFmtId="189" fontId="23" fillId="0" borderId="19" xfId="41" applyNumberFormat="1" applyFont="1" applyBorder="1" applyAlignment="1">
      <alignment vertical="center"/>
    </xf>
    <xf numFmtId="190" fontId="23" fillId="0" borderId="0" xfId="41" applyNumberFormat="1" applyFont="1" applyAlignment="1">
      <alignment vertical="center"/>
    </xf>
    <xf numFmtId="189" fontId="23" fillId="0" borderId="0" xfId="41" applyNumberFormat="1" applyFont="1" applyAlignment="1">
      <alignment vertical="center"/>
    </xf>
    <xf numFmtId="190" fontId="23" fillId="0" borderId="20" xfId="41" applyNumberFormat="1" applyFont="1" applyBorder="1" applyAlignment="1">
      <alignment vertical="center"/>
    </xf>
    <xf numFmtId="189" fontId="23" fillId="0" borderId="20" xfId="41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3" fontId="23" fillId="0" borderId="20" xfId="41" applyNumberFormat="1" applyFont="1" applyBorder="1" applyAlignment="1">
      <alignment horizontal="right" vertical="center" indent="1"/>
    </xf>
    <xf numFmtId="191" fontId="23" fillId="0" borderId="19" xfId="41" applyNumberFormat="1" applyFont="1" applyBorder="1" applyAlignment="1">
      <alignment horizontal="right" vertical="center" indent="1"/>
    </xf>
    <xf numFmtId="43" fontId="23" fillId="0" borderId="19" xfId="41" applyFont="1" applyBorder="1" applyAlignment="1">
      <alignment horizontal="right" vertical="center" indent="1"/>
    </xf>
    <xf numFmtId="0" fontId="26" fillId="0" borderId="18" xfId="0" applyFont="1" applyBorder="1" applyAlignment="1">
      <alignment vertical="center"/>
    </xf>
    <xf numFmtId="188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189" fontId="23" fillId="0" borderId="19" xfId="0" applyNumberFormat="1" applyFont="1" applyBorder="1" applyAlignment="1">
      <alignment vertical="center"/>
    </xf>
    <xf numFmtId="189" fontId="23" fillId="0" borderId="0" xfId="0" applyNumberFormat="1" applyFont="1" applyBorder="1" applyAlignment="1">
      <alignment vertical="center"/>
    </xf>
    <xf numFmtId="189" fontId="23" fillId="0" borderId="20" xfId="0" applyNumberFormat="1" applyFont="1" applyBorder="1" applyAlignment="1">
      <alignment vertical="center"/>
    </xf>
    <xf numFmtId="188" fontId="23" fillId="0" borderId="0" xfId="0" applyNumberFormat="1" applyFont="1" applyAlignment="1">
      <alignment vertical="center"/>
    </xf>
    <xf numFmtId="189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188" fontId="24" fillId="0" borderId="0" xfId="0" applyNumberFormat="1" applyFont="1" applyBorder="1" applyAlignment="1">
      <alignment vertical="center"/>
    </xf>
    <xf numFmtId="188" fontId="23" fillId="0" borderId="13" xfId="33" applyNumberFormat="1" applyFont="1" applyBorder="1" applyAlignment="1">
      <alignment horizontal="center" vertical="center"/>
      <protection/>
    </xf>
    <xf numFmtId="188" fontId="26" fillId="0" borderId="0" xfId="33" applyNumberFormat="1" applyFont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3" fillId="0" borderId="0" xfId="37" applyFont="1" applyFill="1" applyBorder="1" applyAlignment="1" quotePrefix="1">
      <alignment vertical="center"/>
      <protection/>
    </xf>
    <xf numFmtId="188" fontId="23" fillId="0" borderId="19" xfId="41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/>
    </xf>
    <xf numFmtId="188" fontId="23" fillId="0" borderId="22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189" fontId="23" fillId="0" borderId="22" xfId="0" applyNumberFormat="1" applyFont="1" applyBorder="1" applyAlignment="1">
      <alignment vertical="center"/>
    </xf>
    <xf numFmtId="189" fontId="23" fillId="0" borderId="10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189" fontId="23" fillId="0" borderId="23" xfId="0" applyNumberFormat="1" applyFont="1" applyBorder="1" applyAlignment="1">
      <alignment vertical="center"/>
    </xf>
    <xf numFmtId="188" fontId="27" fillId="0" borderId="24" xfId="36" applyNumberFormat="1" applyFont="1" applyBorder="1" applyAlignment="1">
      <alignment vertical="center"/>
      <protection/>
    </xf>
    <xf numFmtId="3" fontId="27" fillId="0" borderId="24" xfId="36" applyNumberFormat="1" applyFont="1" applyBorder="1" applyAlignment="1">
      <alignment vertical="center"/>
      <protection/>
    </xf>
    <xf numFmtId="189" fontId="27" fillId="0" borderId="24" xfId="36" applyNumberFormat="1" applyFont="1" applyBorder="1" applyAlignment="1">
      <alignment vertical="center"/>
      <protection/>
    </xf>
    <xf numFmtId="0" fontId="25" fillId="0" borderId="0" xfId="0" applyFont="1" applyAlignment="1">
      <alignment vertical="center"/>
    </xf>
    <xf numFmtId="188" fontId="27" fillId="0" borderId="25" xfId="36" applyNumberFormat="1" applyFont="1" applyBorder="1" applyAlignment="1">
      <alignment vertical="center"/>
      <protection/>
    </xf>
    <xf numFmtId="3" fontId="27" fillId="0" borderId="25" xfId="36" applyNumberFormat="1" applyFont="1" applyBorder="1" applyAlignment="1">
      <alignment vertical="center"/>
      <protection/>
    </xf>
    <xf numFmtId="189" fontId="27" fillId="0" borderId="25" xfId="36" applyNumberFormat="1" applyFont="1" applyBorder="1" applyAlignment="1">
      <alignment vertical="center"/>
      <protection/>
    </xf>
    <xf numFmtId="188" fontId="25" fillId="0" borderId="0" xfId="0" applyNumberFormat="1" applyFont="1" applyAlignment="1">
      <alignment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_ST7-1" xfId="35"/>
    <cellStyle name="Normal_T-15.1 edit" xfId="36"/>
    <cellStyle name="Normal_เินรัาเินให้สินเ่อรายัหวั-ึ้นweb-เม.ย.47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9525</xdr:rowOff>
    </xdr:from>
    <xdr:to>
      <xdr:col>23</xdr:col>
      <xdr:colOff>457200</xdr:colOff>
      <xdr:row>26</xdr:row>
      <xdr:rowOff>200025</xdr:rowOff>
    </xdr:to>
    <xdr:grpSp>
      <xdr:nvGrpSpPr>
        <xdr:cNvPr id="1" name="Group 132"/>
        <xdr:cNvGrpSpPr>
          <a:grpSpLocks/>
        </xdr:cNvGrpSpPr>
      </xdr:nvGrpSpPr>
      <xdr:grpSpPr>
        <a:xfrm>
          <a:off x="9572625" y="9525"/>
          <a:ext cx="3257550" cy="6343650"/>
          <a:chOff x="1004" y="1"/>
          <a:chExt cx="342" cy="707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9" y="250"/>
            <a:ext cx="31" cy="3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Money, Finance, Insurance and Balance of Payments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4" y="671"/>
            <a:ext cx="30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137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3" y="332"/>
            <a:ext cx="664" cy="1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17</xdr:col>
      <xdr:colOff>47625</xdr:colOff>
      <xdr:row>27</xdr:row>
      <xdr:rowOff>9525</xdr:rowOff>
    </xdr:from>
    <xdr:to>
      <xdr:col>19</xdr:col>
      <xdr:colOff>9525</xdr:colOff>
      <xdr:row>52</xdr:row>
      <xdr:rowOff>219075</xdr:rowOff>
    </xdr:to>
    <xdr:grpSp>
      <xdr:nvGrpSpPr>
        <xdr:cNvPr id="5" name="Group 107"/>
        <xdr:cNvGrpSpPr>
          <a:grpSpLocks/>
        </xdr:cNvGrpSpPr>
      </xdr:nvGrpSpPr>
      <xdr:grpSpPr>
        <a:xfrm>
          <a:off x="9525000" y="6429375"/>
          <a:ext cx="419100" cy="6534150"/>
          <a:chOff x="1006" y="-4"/>
          <a:chExt cx="44" cy="662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22" y="50"/>
            <a:ext cx="28" cy="5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สถิติเงินตรา การเงิน การประกันภัย และดุลการชำระเงิน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1006" y="-4"/>
            <a:ext cx="32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138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16200000" flipH="1">
            <a:off x="1019" y="36"/>
            <a:ext cx="1" cy="622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showGridLines="0" tabSelected="1" zoomScalePageLayoutView="0" workbookViewId="0" topLeftCell="A22">
      <selection activeCell="Q23" sqref="Q23"/>
    </sheetView>
  </sheetViews>
  <sheetFormatPr defaultColWidth="9.140625" defaultRowHeight="21.75"/>
  <cols>
    <col min="1" max="1" width="1.7109375" style="106" customWidth="1"/>
    <col min="2" max="2" width="6.00390625" style="106" customWidth="1"/>
    <col min="3" max="3" width="4.57421875" style="106" customWidth="1"/>
    <col min="4" max="4" width="3.7109375" style="106" customWidth="1"/>
    <col min="5" max="5" width="9.28125" style="110" customWidth="1"/>
    <col min="6" max="6" width="9.57421875" style="106" customWidth="1"/>
    <col min="7" max="7" width="11.140625" style="18" customWidth="1"/>
    <col min="8" max="8" width="9.421875" style="110" customWidth="1"/>
    <col min="9" max="9" width="10.7109375" style="110" customWidth="1"/>
    <col min="10" max="10" width="9.8515625" style="106" customWidth="1"/>
    <col min="11" max="11" width="9.7109375" style="106" customWidth="1"/>
    <col min="12" max="12" width="11.28125" style="110" bestFit="1" customWidth="1"/>
    <col min="13" max="13" width="11.140625" style="18" bestFit="1" customWidth="1"/>
    <col min="14" max="14" width="8.421875" style="106" customWidth="1"/>
    <col min="15" max="15" width="8.421875" style="18" customWidth="1"/>
    <col min="16" max="16" width="1.28515625" style="106" customWidth="1"/>
    <col min="17" max="17" width="15.8515625" style="106" customWidth="1"/>
    <col min="18" max="18" width="2.28125" style="106" customWidth="1"/>
    <col min="19" max="19" width="4.57421875" style="106" customWidth="1"/>
    <col min="20" max="16384" width="9.140625" style="106" customWidth="1"/>
  </cols>
  <sheetData>
    <row r="1" spans="2:16" s="1" customFormat="1" ht="21">
      <c r="B1" s="2" t="s">
        <v>0</v>
      </c>
      <c r="C1" s="3">
        <v>15.1</v>
      </c>
      <c r="D1" s="2" t="s">
        <v>1</v>
      </c>
      <c r="E1" s="4"/>
      <c r="G1" s="5"/>
      <c r="H1" s="4"/>
      <c r="I1" s="4"/>
      <c r="L1" s="4"/>
      <c r="M1" s="5"/>
      <c r="O1" s="5"/>
      <c r="P1" s="6"/>
    </row>
    <row r="2" spans="2:15" s="7" customFormat="1" ht="21">
      <c r="B2" s="1" t="s">
        <v>2</v>
      </c>
      <c r="C2" s="3">
        <v>15.1</v>
      </c>
      <c r="D2" s="8" t="s">
        <v>3</v>
      </c>
      <c r="E2" s="9"/>
      <c r="G2" s="10"/>
      <c r="H2" s="9"/>
      <c r="I2" s="9"/>
      <c r="L2" s="9"/>
      <c r="M2" s="10"/>
      <c r="O2" s="10"/>
    </row>
    <row r="3" spans="2:17" s="7" customFormat="1" ht="21">
      <c r="B3" s="11"/>
      <c r="C3" s="3"/>
      <c r="D3" s="11"/>
      <c r="E3" s="9"/>
      <c r="G3" s="10"/>
      <c r="H3" s="9"/>
      <c r="I3" s="9"/>
      <c r="L3" s="9"/>
      <c r="M3" s="10"/>
      <c r="O3" s="10"/>
      <c r="Q3" s="12" t="s">
        <v>4</v>
      </c>
    </row>
    <row r="4" spans="1:18" s="17" customFormat="1" ht="6" customHeight="1">
      <c r="A4" s="13"/>
      <c r="B4" s="13"/>
      <c r="C4" s="13"/>
      <c r="D4" s="13"/>
      <c r="E4" s="14"/>
      <c r="F4" s="13"/>
      <c r="G4" s="15"/>
      <c r="H4" s="16"/>
      <c r="I4" s="16"/>
      <c r="L4" s="16"/>
      <c r="M4" s="18"/>
      <c r="N4" s="19"/>
      <c r="O4" s="20"/>
      <c r="P4" s="21"/>
      <c r="Q4" s="12"/>
      <c r="R4" s="22"/>
    </row>
    <row r="5" spans="1:19" s="33" customFormat="1" ht="23.25" customHeight="1">
      <c r="A5" s="23" t="s">
        <v>5</v>
      </c>
      <c r="B5" s="23"/>
      <c r="C5" s="23"/>
      <c r="D5" s="24"/>
      <c r="E5" s="25" t="s">
        <v>6</v>
      </c>
      <c r="F5" s="26" t="s">
        <v>7</v>
      </c>
      <c r="G5" s="27"/>
      <c r="H5" s="27"/>
      <c r="I5" s="27"/>
      <c r="J5" s="28"/>
      <c r="K5" s="26" t="s">
        <v>8</v>
      </c>
      <c r="L5" s="27"/>
      <c r="M5" s="27"/>
      <c r="N5" s="27"/>
      <c r="O5" s="28"/>
      <c r="P5" s="29" t="s">
        <v>9</v>
      </c>
      <c r="Q5" s="30"/>
      <c r="R5" s="31"/>
      <c r="S5" s="32"/>
    </row>
    <row r="6" spans="1:19" s="33" customFormat="1" ht="23.25" customHeight="1">
      <c r="A6" s="34"/>
      <c r="B6" s="34"/>
      <c r="C6" s="34"/>
      <c r="D6" s="35"/>
      <c r="E6" s="36" t="s">
        <v>10</v>
      </c>
      <c r="F6" s="37"/>
      <c r="G6" s="38" t="s">
        <v>11</v>
      </c>
      <c r="H6" s="39"/>
      <c r="I6" s="40" t="s">
        <v>12</v>
      </c>
      <c r="J6" s="41" t="s">
        <v>13</v>
      </c>
      <c r="K6" s="31"/>
      <c r="L6" s="25"/>
      <c r="M6" s="42"/>
      <c r="N6" s="43"/>
      <c r="O6" s="44"/>
      <c r="P6" s="45"/>
      <c r="Q6" s="46"/>
      <c r="R6" s="31"/>
      <c r="S6" s="32"/>
    </row>
    <row r="7" spans="1:19" s="33" customFormat="1" ht="23.25" customHeight="1">
      <c r="A7" s="34"/>
      <c r="B7" s="34"/>
      <c r="C7" s="34"/>
      <c r="D7" s="35"/>
      <c r="E7" s="36" t="s">
        <v>14</v>
      </c>
      <c r="F7" s="37" t="s">
        <v>15</v>
      </c>
      <c r="G7" s="38" t="s">
        <v>16</v>
      </c>
      <c r="H7" s="47" t="s">
        <v>17</v>
      </c>
      <c r="I7" s="40" t="s">
        <v>18</v>
      </c>
      <c r="J7" s="48" t="s">
        <v>19</v>
      </c>
      <c r="K7" s="31" t="s">
        <v>15</v>
      </c>
      <c r="L7" s="36" t="s">
        <v>20</v>
      </c>
      <c r="M7" s="42" t="s">
        <v>21</v>
      </c>
      <c r="N7" s="43" t="s">
        <v>22</v>
      </c>
      <c r="O7" s="44" t="s">
        <v>23</v>
      </c>
      <c r="P7" s="45"/>
      <c r="Q7" s="46"/>
      <c r="R7" s="31"/>
      <c r="S7" s="32"/>
    </row>
    <row r="8" spans="1:19" s="33" customFormat="1" ht="23.25" customHeight="1">
      <c r="A8" s="49"/>
      <c r="B8" s="49"/>
      <c r="C8" s="49"/>
      <c r="D8" s="50"/>
      <c r="E8" s="51" t="s">
        <v>24</v>
      </c>
      <c r="F8" s="52" t="s">
        <v>25</v>
      </c>
      <c r="G8" s="53" t="s">
        <v>26</v>
      </c>
      <c r="H8" s="54" t="s">
        <v>27</v>
      </c>
      <c r="I8" s="55" t="s">
        <v>28</v>
      </c>
      <c r="J8" s="56" t="s">
        <v>26</v>
      </c>
      <c r="K8" s="57" t="s">
        <v>25</v>
      </c>
      <c r="L8" s="51" t="s">
        <v>29</v>
      </c>
      <c r="M8" s="58" t="s">
        <v>30</v>
      </c>
      <c r="N8" s="59" t="s">
        <v>31</v>
      </c>
      <c r="O8" s="60" t="s">
        <v>27</v>
      </c>
      <c r="P8" s="61"/>
      <c r="Q8" s="62"/>
      <c r="R8" s="31"/>
      <c r="S8" s="32"/>
    </row>
    <row r="9" spans="1:19" s="63" customFormat="1" ht="24" customHeight="1">
      <c r="A9" s="63" t="s">
        <v>32</v>
      </c>
      <c r="E9" s="64">
        <f aca="true" t="shared" si="0" ref="E9:O9">SUM(E10:E39,E40:E46)</f>
        <v>2186</v>
      </c>
      <c r="F9" s="65">
        <f t="shared" si="0"/>
        <v>2571153</v>
      </c>
      <c r="G9" s="66">
        <f t="shared" si="0"/>
        <v>1363652</v>
      </c>
      <c r="H9" s="64">
        <f t="shared" si="0"/>
        <v>37784</v>
      </c>
      <c r="I9" s="64">
        <f t="shared" si="0"/>
        <v>87696</v>
      </c>
      <c r="J9" s="65">
        <f t="shared" si="0"/>
        <v>1082021</v>
      </c>
      <c r="K9" s="65">
        <f t="shared" si="0"/>
        <v>1727223</v>
      </c>
      <c r="L9" s="64">
        <f t="shared" si="0"/>
        <v>261929</v>
      </c>
      <c r="M9" s="66">
        <f t="shared" si="0"/>
        <v>1235704</v>
      </c>
      <c r="N9" s="65">
        <f t="shared" si="0"/>
        <v>228725</v>
      </c>
      <c r="O9" s="66">
        <f t="shared" si="0"/>
        <v>865</v>
      </c>
      <c r="P9" s="67" t="s">
        <v>33</v>
      </c>
      <c r="Q9" s="7"/>
      <c r="R9" s="7"/>
      <c r="S9" s="7"/>
    </row>
    <row r="10" spans="2:19" s="33" customFormat="1" ht="19.5" customHeight="1">
      <c r="B10" s="68" t="s">
        <v>34</v>
      </c>
      <c r="C10" s="68"/>
      <c r="D10" s="68"/>
      <c r="E10" s="69">
        <v>56</v>
      </c>
      <c r="F10" s="70">
        <f>SUM(G10:J10)</f>
        <v>40117</v>
      </c>
      <c r="G10" s="71">
        <v>22147</v>
      </c>
      <c r="H10" s="69">
        <v>821</v>
      </c>
      <c r="I10" s="69">
        <v>1366</v>
      </c>
      <c r="J10" s="70">
        <v>15783</v>
      </c>
      <c r="K10" s="72">
        <f>SUM(L10:O10)</f>
        <v>27870</v>
      </c>
      <c r="L10" s="69">
        <v>6419</v>
      </c>
      <c r="M10" s="73">
        <v>16406</v>
      </c>
      <c r="N10" s="74">
        <v>5021</v>
      </c>
      <c r="O10" s="75">
        <v>24</v>
      </c>
      <c r="P10" s="76"/>
      <c r="Q10" s="77" t="s">
        <v>35</v>
      </c>
      <c r="R10" s="32"/>
      <c r="S10" s="32"/>
    </row>
    <row r="11" spans="2:19" s="33" customFormat="1" ht="19.5" customHeight="1">
      <c r="B11" s="68" t="s">
        <v>36</v>
      </c>
      <c r="C11" s="68"/>
      <c r="D11" s="68"/>
      <c r="E11" s="69">
        <v>231</v>
      </c>
      <c r="F11" s="70">
        <f aca="true" t="shared" si="1" ref="F11:F24">SUM(G11:J11)</f>
        <v>422184</v>
      </c>
      <c r="G11" s="71">
        <v>242020</v>
      </c>
      <c r="H11" s="69">
        <v>4405</v>
      </c>
      <c r="I11" s="69">
        <v>8833</v>
      </c>
      <c r="J11" s="70">
        <v>166926</v>
      </c>
      <c r="K11" s="72">
        <f aca="true" t="shared" si="2" ref="K11:K24">SUM(L11:O11)</f>
        <v>168293</v>
      </c>
      <c r="L11" s="69">
        <v>23376</v>
      </c>
      <c r="M11" s="73">
        <v>131786</v>
      </c>
      <c r="N11" s="74">
        <v>13105</v>
      </c>
      <c r="O11" s="75">
        <v>26</v>
      </c>
      <c r="P11" s="76"/>
      <c r="Q11" s="77" t="s">
        <v>37</v>
      </c>
      <c r="R11" s="32"/>
      <c r="S11" s="32"/>
    </row>
    <row r="12" spans="2:19" s="33" customFormat="1" ht="19.5" customHeight="1">
      <c r="B12" s="68" t="s">
        <v>38</v>
      </c>
      <c r="C12" s="68"/>
      <c r="D12" s="68"/>
      <c r="E12" s="69">
        <v>200</v>
      </c>
      <c r="F12" s="70">
        <f t="shared" si="1"/>
        <v>275126</v>
      </c>
      <c r="G12" s="71">
        <v>142114</v>
      </c>
      <c r="H12" s="69">
        <v>2572</v>
      </c>
      <c r="I12" s="69">
        <v>8704</v>
      </c>
      <c r="J12" s="70">
        <v>121736</v>
      </c>
      <c r="K12" s="72">
        <f t="shared" si="2"/>
        <v>158442</v>
      </c>
      <c r="L12" s="69">
        <v>22620</v>
      </c>
      <c r="M12" s="73">
        <v>121118</v>
      </c>
      <c r="N12" s="74">
        <v>14630</v>
      </c>
      <c r="O12" s="75">
        <v>74</v>
      </c>
      <c r="P12" s="76"/>
      <c r="Q12" s="77" t="s">
        <v>39</v>
      </c>
      <c r="R12" s="32"/>
      <c r="S12" s="32"/>
    </row>
    <row r="13" spans="2:19" s="33" customFormat="1" ht="19.5" customHeight="1">
      <c r="B13" s="68" t="s">
        <v>40</v>
      </c>
      <c r="C13" s="68"/>
      <c r="D13" s="68"/>
      <c r="E13" s="69">
        <v>231</v>
      </c>
      <c r="F13" s="70">
        <f t="shared" si="1"/>
        <v>396213</v>
      </c>
      <c r="G13" s="71">
        <v>203509</v>
      </c>
      <c r="H13" s="69">
        <v>4901</v>
      </c>
      <c r="I13" s="69">
        <v>18471</v>
      </c>
      <c r="J13" s="70">
        <v>169332</v>
      </c>
      <c r="K13" s="72">
        <f t="shared" si="2"/>
        <v>209029</v>
      </c>
      <c r="L13" s="69">
        <v>33349</v>
      </c>
      <c r="M13" s="73">
        <v>135800</v>
      </c>
      <c r="N13" s="74">
        <v>39866</v>
      </c>
      <c r="O13" s="75">
        <v>14</v>
      </c>
      <c r="P13" s="76"/>
      <c r="Q13" s="77" t="s">
        <v>41</v>
      </c>
      <c r="R13" s="32"/>
      <c r="S13" s="32"/>
    </row>
    <row r="14" spans="2:19" s="33" customFormat="1" ht="19.5" customHeight="1">
      <c r="B14" s="68" t="s">
        <v>42</v>
      </c>
      <c r="C14" s="68"/>
      <c r="D14" s="68"/>
      <c r="E14" s="69">
        <v>51</v>
      </c>
      <c r="F14" s="70">
        <f t="shared" si="1"/>
        <v>47235</v>
      </c>
      <c r="G14" s="71">
        <v>26917</v>
      </c>
      <c r="H14" s="69">
        <v>559</v>
      </c>
      <c r="I14" s="69">
        <v>956</v>
      </c>
      <c r="J14" s="70">
        <v>18803</v>
      </c>
      <c r="K14" s="72">
        <f t="shared" si="2"/>
        <v>31814</v>
      </c>
      <c r="L14" s="69">
        <v>6814</v>
      </c>
      <c r="M14" s="73">
        <v>20165</v>
      </c>
      <c r="N14" s="74">
        <v>4806</v>
      </c>
      <c r="O14" s="75">
        <v>29</v>
      </c>
      <c r="P14" s="76"/>
      <c r="Q14" s="77" t="s">
        <v>43</v>
      </c>
      <c r="R14" s="32"/>
      <c r="S14" s="32"/>
    </row>
    <row r="15" spans="2:19" s="33" customFormat="1" ht="19.5" customHeight="1">
      <c r="B15" s="68" t="s">
        <v>44</v>
      </c>
      <c r="C15" s="68"/>
      <c r="D15" s="68"/>
      <c r="E15" s="69">
        <v>75</v>
      </c>
      <c r="F15" s="70">
        <f t="shared" si="1"/>
        <v>73405</v>
      </c>
      <c r="G15" s="71">
        <v>35155</v>
      </c>
      <c r="H15" s="69">
        <v>592</v>
      </c>
      <c r="I15" s="69">
        <v>1989</v>
      </c>
      <c r="J15" s="70">
        <v>35669</v>
      </c>
      <c r="K15" s="72">
        <f t="shared" si="2"/>
        <v>50054</v>
      </c>
      <c r="L15" s="69">
        <v>9226</v>
      </c>
      <c r="M15" s="73">
        <v>34281</v>
      </c>
      <c r="N15" s="74">
        <v>6545</v>
      </c>
      <c r="O15" s="75">
        <v>2</v>
      </c>
      <c r="P15" s="76"/>
      <c r="Q15" s="77" t="s">
        <v>45</v>
      </c>
      <c r="R15" s="32"/>
      <c r="S15" s="32"/>
    </row>
    <row r="16" spans="2:19" s="33" customFormat="1" ht="19.5" customHeight="1">
      <c r="B16" s="68" t="s">
        <v>46</v>
      </c>
      <c r="C16" s="68"/>
      <c r="D16" s="68"/>
      <c r="E16" s="69">
        <v>328</v>
      </c>
      <c r="F16" s="70">
        <f t="shared" si="1"/>
        <v>367238</v>
      </c>
      <c r="G16" s="71">
        <v>208734</v>
      </c>
      <c r="H16" s="69">
        <v>5039</v>
      </c>
      <c r="I16" s="69">
        <v>15073</v>
      </c>
      <c r="J16" s="70">
        <v>138392</v>
      </c>
      <c r="K16" s="72">
        <f t="shared" si="2"/>
        <v>331625</v>
      </c>
      <c r="L16" s="69">
        <v>32562</v>
      </c>
      <c r="M16" s="73">
        <v>269588</v>
      </c>
      <c r="N16" s="74">
        <v>28915</v>
      </c>
      <c r="O16" s="78">
        <v>560</v>
      </c>
      <c r="P16" s="76"/>
      <c r="Q16" s="77" t="s">
        <v>47</v>
      </c>
      <c r="R16" s="32"/>
      <c r="S16" s="32"/>
    </row>
    <row r="17" spans="2:19" s="33" customFormat="1" ht="19.5" customHeight="1">
      <c r="B17" s="68" t="s">
        <v>48</v>
      </c>
      <c r="C17" s="68"/>
      <c r="D17" s="68"/>
      <c r="E17" s="69">
        <v>22</v>
      </c>
      <c r="F17" s="70">
        <f t="shared" si="1"/>
        <v>13123</v>
      </c>
      <c r="G17" s="71">
        <v>7179</v>
      </c>
      <c r="H17" s="79">
        <v>321</v>
      </c>
      <c r="I17" s="69">
        <v>480</v>
      </c>
      <c r="J17" s="70">
        <v>5143</v>
      </c>
      <c r="K17" s="72">
        <f t="shared" si="2"/>
        <v>14373</v>
      </c>
      <c r="L17" s="69">
        <v>2299</v>
      </c>
      <c r="M17" s="73">
        <v>5414</v>
      </c>
      <c r="N17" s="74">
        <v>6660</v>
      </c>
      <c r="O17" s="80" t="s">
        <v>49</v>
      </c>
      <c r="P17" s="76"/>
      <c r="Q17" s="77" t="s">
        <v>50</v>
      </c>
      <c r="R17" s="32"/>
      <c r="S17" s="32"/>
    </row>
    <row r="18" spans="2:19" s="33" customFormat="1" ht="19.5" customHeight="1">
      <c r="B18" s="68" t="s">
        <v>51</v>
      </c>
      <c r="C18" s="68"/>
      <c r="D18" s="68"/>
      <c r="E18" s="69">
        <v>29</v>
      </c>
      <c r="F18" s="70">
        <f t="shared" si="1"/>
        <v>16239</v>
      </c>
      <c r="G18" s="71">
        <v>8626</v>
      </c>
      <c r="H18" s="79">
        <v>134</v>
      </c>
      <c r="I18" s="69">
        <v>454</v>
      </c>
      <c r="J18" s="70">
        <v>7025</v>
      </c>
      <c r="K18" s="72">
        <f t="shared" si="2"/>
        <v>7343</v>
      </c>
      <c r="L18" s="69">
        <v>2270</v>
      </c>
      <c r="M18" s="73">
        <v>4701</v>
      </c>
      <c r="N18" s="74">
        <v>358</v>
      </c>
      <c r="O18" s="75">
        <v>14</v>
      </c>
      <c r="P18" s="76"/>
      <c r="Q18" s="77" t="s">
        <v>52</v>
      </c>
      <c r="R18" s="32"/>
      <c r="S18" s="32"/>
    </row>
    <row r="19" spans="2:19" s="33" customFormat="1" ht="19.5" customHeight="1">
      <c r="B19" s="68" t="s">
        <v>53</v>
      </c>
      <c r="C19" s="68"/>
      <c r="D19" s="68"/>
      <c r="E19" s="69">
        <v>20</v>
      </c>
      <c r="F19" s="70">
        <f t="shared" si="1"/>
        <v>14795</v>
      </c>
      <c r="G19" s="71">
        <v>6977</v>
      </c>
      <c r="H19" s="79">
        <v>91</v>
      </c>
      <c r="I19" s="69">
        <v>431</v>
      </c>
      <c r="J19" s="70">
        <v>7296</v>
      </c>
      <c r="K19" s="72">
        <f t="shared" si="2"/>
        <v>6385</v>
      </c>
      <c r="L19" s="69">
        <v>1461</v>
      </c>
      <c r="M19" s="73">
        <v>3719</v>
      </c>
      <c r="N19" s="74">
        <v>1204</v>
      </c>
      <c r="O19" s="75">
        <v>1</v>
      </c>
      <c r="P19" s="76"/>
      <c r="Q19" s="77" t="s">
        <v>54</v>
      </c>
      <c r="R19" s="32"/>
      <c r="S19" s="32"/>
    </row>
    <row r="20" spans="2:19" s="33" customFormat="1" ht="19.5" customHeight="1">
      <c r="B20" s="68" t="s">
        <v>55</v>
      </c>
      <c r="C20" s="68"/>
      <c r="D20" s="68"/>
      <c r="E20" s="69">
        <v>131</v>
      </c>
      <c r="F20" s="70">
        <f t="shared" si="1"/>
        <v>164912</v>
      </c>
      <c r="G20" s="71">
        <v>76123</v>
      </c>
      <c r="H20" s="69">
        <v>3688</v>
      </c>
      <c r="I20" s="69">
        <v>5619</v>
      </c>
      <c r="J20" s="70">
        <v>79482</v>
      </c>
      <c r="K20" s="72">
        <f t="shared" si="2"/>
        <v>116310</v>
      </c>
      <c r="L20" s="69">
        <v>17396</v>
      </c>
      <c r="M20" s="73">
        <v>85501</v>
      </c>
      <c r="N20" s="74">
        <v>13396</v>
      </c>
      <c r="O20" s="75">
        <v>17</v>
      </c>
      <c r="P20" s="76"/>
      <c r="Q20" s="77" t="s">
        <v>56</v>
      </c>
      <c r="R20" s="32"/>
      <c r="S20" s="32"/>
    </row>
    <row r="21" spans="2:19" s="33" customFormat="1" ht="19.5" customHeight="1">
      <c r="B21" s="68" t="s">
        <v>57</v>
      </c>
      <c r="C21" s="68"/>
      <c r="D21" s="68"/>
      <c r="E21" s="69">
        <v>59</v>
      </c>
      <c r="F21" s="70">
        <f t="shared" si="1"/>
        <v>46119</v>
      </c>
      <c r="G21" s="71">
        <v>26323</v>
      </c>
      <c r="H21" s="69">
        <v>353</v>
      </c>
      <c r="I21" s="69">
        <v>1011</v>
      </c>
      <c r="J21" s="70">
        <v>18432</v>
      </c>
      <c r="K21" s="72">
        <f t="shared" si="2"/>
        <v>36762</v>
      </c>
      <c r="L21" s="69">
        <v>7957</v>
      </c>
      <c r="M21" s="73">
        <v>25993</v>
      </c>
      <c r="N21" s="74">
        <v>2810</v>
      </c>
      <c r="O21" s="75">
        <v>2</v>
      </c>
      <c r="P21" s="76"/>
      <c r="Q21" s="77" t="s">
        <v>58</v>
      </c>
      <c r="R21" s="32"/>
      <c r="S21" s="32"/>
    </row>
    <row r="22" spans="2:19" s="33" customFormat="1" ht="19.5" customHeight="1">
      <c r="B22" s="68" t="s">
        <v>59</v>
      </c>
      <c r="C22" s="68"/>
      <c r="D22" s="68"/>
      <c r="E22" s="69">
        <v>49</v>
      </c>
      <c r="F22" s="70">
        <f t="shared" si="1"/>
        <v>29718</v>
      </c>
      <c r="G22" s="71">
        <v>16607</v>
      </c>
      <c r="H22" s="69">
        <v>408</v>
      </c>
      <c r="I22" s="69">
        <v>1147</v>
      </c>
      <c r="J22" s="70">
        <v>11556</v>
      </c>
      <c r="K22" s="72">
        <f t="shared" si="2"/>
        <v>21269</v>
      </c>
      <c r="L22" s="69">
        <v>3768</v>
      </c>
      <c r="M22" s="73">
        <v>13419</v>
      </c>
      <c r="N22" s="74">
        <v>4082</v>
      </c>
      <c r="O22" s="80" t="s">
        <v>49</v>
      </c>
      <c r="P22" s="76"/>
      <c r="Q22" s="77" t="s">
        <v>60</v>
      </c>
      <c r="R22" s="32"/>
      <c r="S22" s="32"/>
    </row>
    <row r="23" spans="2:19" s="33" customFormat="1" ht="19.5" customHeight="1">
      <c r="B23" s="68" t="s">
        <v>61</v>
      </c>
      <c r="C23" s="68"/>
      <c r="D23" s="81"/>
      <c r="E23" s="69">
        <v>99</v>
      </c>
      <c r="F23" s="70">
        <f t="shared" si="1"/>
        <v>100293</v>
      </c>
      <c r="G23" s="71">
        <v>49292</v>
      </c>
      <c r="H23" s="69">
        <v>2051</v>
      </c>
      <c r="I23" s="69">
        <v>2809</v>
      </c>
      <c r="J23" s="70">
        <v>46141</v>
      </c>
      <c r="K23" s="72">
        <f t="shared" si="2"/>
        <v>78769</v>
      </c>
      <c r="L23" s="69">
        <v>9322</v>
      </c>
      <c r="M23" s="73">
        <v>61552</v>
      </c>
      <c r="N23" s="74">
        <v>7879</v>
      </c>
      <c r="O23" s="75">
        <v>16</v>
      </c>
      <c r="P23" s="76"/>
      <c r="Q23" s="77" t="s">
        <v>62</v>
      </c>
      <c r="R23" s="32"/>
      <c r="S23" s="32"/>
    </row>
    <row r="24" spans="2:19" s="33" customFormat="1" ht="19.5" customHeight="1">
      <c r="B24" s="68" t="s">
        <v>63</v>
      </c>
      <c r="C24" s="68"/>
      <c r="D24" s="68"/>
      <c r="E24" s="69">
        <v>46</v>
      </c>
      <c r="F24" s="70">
        <f t="shared" si="1"/>
        <v>30979</v>
      </c>
      <c r="G24" s="71">
        <v>15435</v>
      </c>
      <c r="H24" s="69">
        <v>732</v>
      </c>
      <c r="I24" s="69">
        <v>691</v>
      </c>
      <c r="J24" s="70">
        <v>14121</v>
      </c>
      <c r="K24" s="72">
        <f t="shared" si="2"/>
        <v>20030</v>
      </c>
      <c r="L24" s="69">
        <v>4338</v>
      </c>
      <c r="M24" s="73">
        <v>13389</v>
      </c>
      <c r="N24" s="74">
        <v>2302</v>
      </c>
      <c r="O24" s="75">
        <v>1</v>
      </c>
      <c r="P24" s="76"/>
      <c r="Q24" s="77" t="s">
        <v>64</v>
      </c>
      <c r="R24" s="32"/>
      <c r="S24" s="32"/>
    </row>
    <row r="25" spans="1:19" s="33" customFormat="1" ht="3" customHeight="1">
      <c r="A25" s="32"/>
      <c r="B25" s="32"/>
      <c r="C25" s="32"/>
      <c r="D25" s="32"/>
      <c r="E25" s="82"/>
      <c r="F25" s="83"/>
      <c r="G25" s="84"/>
      <c r="H25" s="82"/>
      <c r="I25" s="82"/>
      <c r="J25" s="83"/>
      <c r="K25" s="32"/>
      <c r="L25" s="82"/>
      <c r="M25" s="85"/>
      <c r="N25" s="76"/>
      <c r="O25" s="86"/>
      <c r="P25" s="76"/>
      <c r="Q25" s="32"/>
      <c r="R25" s="32"/>
      <c r="S25" s="32"/>
    </row>
    <row r="26" spans="5:19" s="33" customFormat="1" ht="3" customHeight="1">
      <c r="E26" s="87"/>
      <c r="G26" s="88"/>
      <c r="H26" s="87"/>
      <c r="I26" s="87"/>
      <c r="L26" s="87"/>
      <c r="M26" s="88"/>
      <c r="O26" s="88"/>
      <c r="P26" s="32"/>
      <c r="Q26" s="32"/>
      <c r="S26" s="32"/>
    </row>
    <row r="27" ht="21"/>
    <row r="28" spans="2:16" s="1" customFormat="1" ht="21">
      <c r="B28" s="2" t="s">
        <v>0</v>
      </c>
      <c r="C28" s="3">
        <v>15.1</v>
      </c>
      <c r="D28" s="2" t="s">
        <v>65</v>
      </c>
      <c r="E28" s="4"/>
      <c r="G28" s="5"/>
      <c r="H28" s="4"/>
      <c r="I28" s="4"/>
      <c r="L28" s="4"/>
      <c r="M28" s="5"/>
      <c r="O28" s="5"/>
      <c r="P28" s="6"/>
    </row>
    <row r="29" spans="2:15" s="7" customFormat="1" ht="21">
      <c r="B29" s="1" t="s">
        <v>2</v>
      </c>
      <c r="C29" s="3">
        <v>15.1</v>
      </c>
      <c r="D29" s="8" t="s">
        <v>66</v>
      </c>
      <c r="E29" s="9"/>
      <c r="G29" s="10"/>
      <c r="H29" s="9"/>
      <c r="I29" s="9"/>
      <c r="L29" s="9"/>
      <c r="M29" s="10"/>
      <c r="O29" s="10"/>
    </row>
    <row r="30" spans="2:17" s="7" customFormat="1" ht="21">
      <c r="B30" s="11"/>
      <c r="C30" s="3"/>
      <c r="D30" s="11"/>
      <c r="E30" s="9"/>
      <c r="G30" s="10"/>
      <c r="H30" s="9"/>
      <c r="I30" s="9"/>
      <c r="L30" s="9"/>
      <c r="M30" s="10"/>
      <c r="O30" s="10"/>
      <c r="Q30" s="12" t="s">
        <v>67</v>
      </c>
    </row>
    <row r="31" spans="1:18" s="17" customFormat="1" ht="6" customHeight="1">
      <c r="A31" s="89"/>
      <c r="B31" s="89"/>
      <c r="C31" s="89"/>
      <c r="D31" s="89"/>
      <c r="E31" s="90"/>
      <c r="F31" s="13"/>
      <c r="G31" s="15"/>
      <c r="H31" s="16"/>
      <c r="I31" s="16"/>
      <c r="L31" s="16"/>
      <c r="M31" s="18"/>
      <c r="N31" s="19"/>
      <c r="O31" s="20"/>
      <c r="P31" s="21"/>
      <c r="Q31" s="12"/>
      <c r="R31" s="22"/>
    </row>
    <row r="32" spans="1:19" s="33" customFormat="1" ht="23.25" customHeight="1">
      <c r="A32" s="23" t="s">
        <v>5</v>
      </c>
      <c r="B32" s="23"/>
      <c r="C32" s="23"/>
      <c r="D32" s="24"/>
      <c r="E32" s="25" t="s">
        <v>6</v>
      </c>
      <c r="F32" s="26" t="s">
        <v>7</v>
      </c>
      <c r="G32" s="27"/>
      <c r="H32" s="27"/>
      <c r="I32" s="27"/>
      <c r="J32" s="28"/>
      <c r="K32" s="26" t="s">
        <v>8</v>
      </c>
      <c r="L32" s="27"/>
      <c r="M32" s="27"/>
      <c r="N32" s="27"/>
      <c r="O32" s="28"/>
      <c r="P32" s="29" t="s">
        <v>9</v>
      </c>
      <c r="Q32" s="30"/>
      <c r="R32" s="31"/>
      <c r="S32" s="32"/>
    </row>
    <row r="33" spans="1:19" s="33" customFormat="1" ht="23.25" customHeight="1">
      <c r="A33" s="34"/>
      <c r="B33" s="34"/>
      <c r="C33" s="34"/>
      <c r="D33" s="35"/>
      <c r="E33" s="36" t="s">
        <v>10</v>
      </c>
      <c r="F33" s="37"/>
      <c r="G33" s="38" t="s">
        <v>11</v>
      </c>
      <c r="H33" s="91"/>
      <c r="I33" s="92" t="s">
        <v>12</v>
      </c>
      <c r="J33" s="41" t="s">
        <v>13</v>
      </c>
      <c r="K33" s="31"/>
      <c r="L33" s="25"/>
      <c r="M33" s="42"/>
      <c r="N33" s="43"/>
      <c r="O33" s="44"/>
      <c r="P33" s="45"/>
      <c r="Q33" s="46"/>
      <c r="R33" s="31"/>
      <c r="S33" s="32"/>
    </row>
    <row r="34" spans="1:19" s="33" customFormat="1" ht="23.25" customHeight="1">
      <c r="A34" s="34"/>
      <c r="B34" s="34"/>
      <c r="C34" s="34"/>
      <c r="D34" s="35"/>
      <c r="E34" s="36" t="s">
        <v>14</v>
      </c>
      <c r="F34" s="37" t="s">
        <v>15</v>
      </c>
      <c r="G34" s="38" t="s">
        <v>16</v>
      </c>
      <c r="H34" s="47" t="s">
        <v>17</v>
      </c>
      <c r="I34" s="40" t="s">
        <v>18</v>
      </c>
      <c r="J34" s="48" t="s">
        <v>19</v>
      </c>
      <c r="K34" s="31" t="s">
        <v>15</v>
      </c>
      <c r="L34" s="36" t="s">
        <v>20</v>
      </c>
      <c r="M34" s="42" t="s">
        <v>21</v>
      </c>
      <c r="N34" s="43" t="s">
        <v>22</v>
      </c>
      <c r="O34" s="44" t="s">
        <v>23</v>
      </c>
      <c r="P34" s="45"/>
      <c r="Q34" s="46"/>
      <c r="R34" s="31"/>
      <c r="S34" s="32"/>
    </row>
    <row r="35" spans="1:19" s="33" customFormat="1" ht="23.25" customHeight="1">
      <c r="A35" s="49"/>
      <c r="B35" s="49"/>
      <c r="C35" s="49"/>
      <c r="D35" s="50"/>
      <c r="E35" s="51" t="s">
        <v>24</v>
      </c>
      <c r="F35" s="52" t="s">
        <v>25</v>
      </c>
      <c r="G35" s="53" t="s">
        <v>26</v>
      </c>
      <c r="H35" s="54" t="s">
        <v>27</v>
      </c>
      <c r="I35" s="55" t="s">
        <v>28</v>
      </c>
      <c r="J35" s="56" t="s">
        <v>26</v>
      </c>
      <c r="K35" s="57" t="s">
        <v>25</v>
      </c>
      <c r="L35" s="51" t="s">
        <v>29</v>
      </c>
      <c r="M35" s="58" t="s">
        <v>30</v>
      </c>
      <c r="N35" s="59" t="s">
        <v>31</v>
      </c>
      <c r="O35" s="60" t="s">
        <v>27</v>
      </c>
      <c r="P35" s="61"/>
      <c r="Q35" s="62"/>
      <c r="R35" s="31"/>
      <c r="S35" s="32"/>
    </row>
    <row r="36" spans="1:19" s="33" customFormat="1" ht="4.5" customHeight="1">
      <c r="A36" s="93"/>
      <c r="B36" s="93"/>
      <c r="C36" s="93"/>
      <c r="D36" s="93"/>
      <c r="E36" s="36"/>
      <c r="F36" s="37"/>
      <c r="G36" s="38"/>
      <c r="H36" s="47"/>
      <c r="I36" s="47"/>
      <c r="J36" s="48"/>
      <c r="K36" s="31"/>
      <c r="L36" s="36"/>
      <c r="M36" s="42"/>
      <c r="N36" s="43"/>
      <c r="O36" s="44"/>
      <c r="P36" s="76"/>
      <c r="Q36" s="32"/>
      <c r="R36" s="31"/>
      <c r="S36" s="32"/>
    </row>
    <row r="37" spans="2:19" s="33" customFormat="1" ht="24.75" customHeight="1">
      <c r="B37" s="33" t="s">
        <v>68</v>
      </c>
      <c r="E37" s="69">
        <v>101</v>
      </c>
      <c r="F37" s="70">
        <f>SUM(G37:J37)</f>
        <v>106182</v>
      </c>
      <c r="G37" s="71">
        <v>65071</v>
      </c>
      <c r="H37" s="69">
        <v>1520</v>
      </c>
      <c r="I37" s="69">
        <v>5561</v>
      </c>
      <c r="J37" s="70">
        <v>34030</v>
      </c>
      <c r="K37" s="72">
        <f>SUM(L37:O37)</f>
        <v>115579</v>
      </c>
      <c r="L37" s="69">
        <v>14442</v>
      </c>
      <c r="M37" s="73">
        <v>90179</v>
      </c>
      <c r="N37" s="74">
        <v>10907</v>
      </c>
      <c r="O37" s="75">
        <v>51</v>
      </c>
      <c r="P37" s="76"/>
      <c r="Q37" s="94" t="s">
        <v>69</v>
      </c>
      <c r="R37" s="32"/>
      <c r="S37" s="32"/>
    </row>
    <row r="38" spans="2:19" s="33" customFormat="1" ht="24.75" customHeight="1">
      <c r="B38" s="33" t="s">
        <v>70</v>
      </c>
      <c r="E38" s="69">
        <v>82</v>
      </c>
      <c r="F38" s="70">
        <f aca="true" t="shared" si="3" ref="F38:F46">SUM(G38:J38)</f>
        <v>75153</v>
      </c>
      <c r="G38" s="71">
        <v>35322</v>
      </c>
      <c r="H38" s="69">
        <v>1928</v>
      </c>
      <c r="I38" s="69">
        <v>1914</v>
      </c>
      <c r="J38" s="70">
        <v>35989</v>
      </c>
      <c r="K38" s="72">
        <f aca="true" t="shared" si="4" ref="K38:K46">SUM(L38:O38)</f>
        <v>48357</v>
      </c>
      <c r="L38" s="69">
        <v>10459</v>
      </c>
      <c r="M38" s="73">
        <v>30256</v>
      </c>
      <c r="N38" s="74">
        <v>7632</v>
      </c>
      <c r="O38" s="75">
        <v>10</v>
      </c>
      <c r="P38" s="76"/>
      <c r="Q38" s="94" t="s">
        <v>71</v>
      </c>
      <c r="R38" s="32"/>
      <c r="S38" s="32"/>
    </row>
    <row r="39" spans="2:19" s="33" customFormat="1" ht="24.75" customHeight="1">
      <c r="B39" s="33" t="s">
        <v>72</v>
      </c>
      <c r="E39" s="69">
        <v>55</v>
      </c>
      <c r="F39" s="70">
        <f t="shared" si="3"/>
        <v>42147</v>
      </c>
      <c r="G39" s="71">
        <v>21807</v>
      </c>
      <c r="H39" s="69">
        <v>378</v>
      </c>
      <c r="I39" s="69">
        <v>821</v>
      </c>
      <c r="J39" s="70">
        <v>19141</v>
      </c>
      <c r="K39" s="72">
        <f t="shared" si="4"/>
        <v>40071</v>
      </c>
      <c r="L39" s="69">
        <v>6656</v>
      </c>
      <c r="M39" s="73">
        <v>24630</v>
      </c>
      <c r="N39" s="74">
        <v>8785</v>
      </c>
      <c r="O39" s="80" t="s">
        <v>49</v>
      </c>
      <c r="P39" s="76"/>
      <c r="Q39" s="94" t="s">
        <v>73</v>
      </c>
      <c r="R39" s="32"/>
      <c r="S39" s="32"/>
    </row>
    <row r="40" spans="2:19" s="33" customFormat="1" ht="24.75" customHeight="1">
      <c r="B40" s="33" t="s">
        <v>74</v>
      </c>
      <c r="E40" s="69">
        <v>20</v>
      </c>
      <c r="F40" s="70">
        <f t="shared" si="3"/>
        <v>17849</v>
      </c>
      <c r="G40" s="71">
        <v>7797</v>
      </c>
      <c r="H40" s="69">
        <v>421</v>
      </c>
      <c r="I40" s="69">
        <v>533</v>
      </c>
      <c r="J40" s="70">
        <v>9098</v>
      </c>
      <c r="K40" s="72">
        <f t="shared" si="4"/>
        <v>9064</v>
      </c>
      <c r="L40" s="69">
        <v>2605</v>
      </c>
      <c r="M40" s="73">
        <v>5096</v>
      </c>
      <c r="N40" s="74">
        <v>1359</v>
      </c>
      <c r="O40" s="75">
        <v>4</v>
      </c>
      <c r="P40" s="76"/>
      <c r="Q40" s="94" t="s">
        <v>75</v>
      </c>
      <c r="R40" s="32"/>
      <c r="S40" s="32"/>
    </row>
    <row r="41" spans="2:19" s="33" customFormat="1" ht="24.75" customHeight="1">
      <c r="B41" s="33" t="s">
        <v>76</v>
      </c>
      <c r="E41" s="69">
        <v>94</v>
      </c>
      <c r="F41" s="70">
        <f t="shared" si="3"/>
        <v>133650</v>
      </c>
      <c r="G41" s="71">
        <v>61465</v>
      </c>
      <c r="H41" s="95">
        <v>2779</v>
      </c>
      <c r="I41" s="69">
        <v>6074</v>
      </c>
      <c r="J41" s="70">
        <v>63332</v>
      </c>
      <c r="K41" s="72">
        <f t="shared" si="4"/>
        <v>94831</v>
      </c>
      <c r="L41" s="69">
        <v>19264</v>
      </c>
      <c r="M41" s="73">
        <v>59514</v>
      </c>
      <c r="N41" s="74">
        <v>16043</v>
      </c>
      <c r="O41" s="75">
        <v>10</v>
      </c>
      <c r="P41" s="76"/>
      <c r="Q41" s="94" t="s">
        <v>77</v>
      </c>
      <c r="R41" s="32"/>
      <c r="S41" s="32"/>
    </row>
    <row r="42" spans="2:19" s="33" customFormat="1" ht="24.75" customHeight="1">
      <c r="B42" s="33" t="s">
        <v>78</v>
      </c>
      <c r="E42" s="69">
        <v>36</v>
      </c>
      <c r="F42" s="70">
        <f t="shared" si="3"/>
        <v>18671</v>
      </c>
      <c r="G42" s="71">
        <v>12148</v>
      </c>
      <c r="H42" s="95">
        <v>393</v>
      </c>
      <c r="I42" s="69">
        <v>765</v>
      </c>
      <c r="J42" s="70">
        <v>5365</v>
      </c>
      <c r="K42" s="72">
        <f t="shared" si="4"/>
        <v>17379</v>
      </c>
      <c r="L42" s="69">
        <v>4293</v>
      </c>
      <c r="M42" s="73">
        <v>7436</v>
      </c>
      <c r="N42" s="74">
        <v>5650</v>
      </c>
      <c r="O42" s="80" t="s">
        <v>49</v>
      </c>
      <c r="P42" s="76"/>
      <c r="Q42" s="94" t="s">
        <v>79</v>
      </c>
      <c r="R42" s="32"/>
      <c r="S42" s="32"/>
    </row>
    <row r="43" spans="2:19" s="33" customFormat="1" ht="24.75" customHeight="1">
      <c r="B43" s="33" t="s">
        <v>80</v>
      </c>
      <c r="E43" s="69">
        <v>72</v>
      </c>
      <c r="F43" s="70">
        <f t="shared" si="3"/>
        <v>61259</v>
      </c>
      <c r="G43" s="71">
        <v>30759</v>
      </c>
      <c r="H43" s="95">
        <v>1342</v>
      </c>
      <c r="I43" s="69">
        <v>1729</v>
      </c>
      <c r="J43" s="70">
        <v>27429</v>
      </c>
      <c r="K43" s="72">
        <f t="shared" si="4"/>
        <v>60032</v>
      </c>
      <c r="L43" s="69">
        <v>8292</v>
      </c>
      <c r="M43" s="73">
        <v>46082</v>
      </c>
      <c r="N43" s="74">
        <v>5653</v>
      </c>
      <c r="O43" s="75">
        <v>5</v>
      </c>
      <c r="P43" s="76"/>
      <c r="Q43" s="94" t="s">
        <v>81</v>
      </c>
      <c r="R43" s="32"/>
      <c r="S43" s="32"/>
    </row>
    <row r="44" spans="2:19" s="33" customFormat="1" ht="24.75" customHeight="1">
      <c r="B44" s="33" t="s">
        <v>82</v>
      </c>
      <c r="E44" s="69">
        <v>16</v>
      </c>
      <c r="F44" s="70">
        <f t="shared" si="3"/>
        <v>14322</v>
      </c>
      <c r="G44" s="71">
        <v>7468</v>
      </c>
      <c r="H44" s="95">
        <v>310</v>
      </c>
      <c r="I44" s="69">
        <v>302</v>
      </c>
      <c r="J44" s="70">
        <v>6242</v>
      </c>
      <c r="K44" s="72">
        <f t="shared" si="4"/>
        <v>10246</v>
      </c>
      <c r="L44" s="69">
        <v>2172</v>
      </c>
      <c r="M44" s="73">
        <v>4163</v>
      </c>
      <c r="N44" s="74">
        <v>3909</v>
      </c>
      <c r="O44" s="75">
        <v>2</v>
      </c>
      <c r="P44" s="76"/>
      <c r="Q44" s="94" t="s">
        <v>83</v>
      </c>
      <c r="R44" s="32"/>
      <c r="S44" s="32"/>
    </row>
    <row r="45" spans="2:19" s="33" customFormat="1" ht="24.75" customHeight="1">
      <c r="B45" s="33" t="s">
        <v>84</v>
      </c>
      <c r="E45" s="69">
        <v>66</v>
      </c>
      <c r="F45" s="70">
        <f t="shared" si="3"/>
        <v>49489</v>
      </c>
      <c r="G45" s="71">
        <v>27122</v>
      </c>
      <c r="H45" s="95">
        <v>1793</v>
      </c>
      <c r="I45" s="69">
        <v>1329</v>
      </c>
      <c r="J45" s="70">
        <v>19245</v>
      </c>
      <c r="K45" s="72">
        <f t="shared" si="4"/>
        <v>44321</v>
      </c>
      <c r="L45" s="69">
        <v>8785</v>
      </c>
      <c r="M45" s="73">
        <v>20971</v>
      </c>
      <c r="N45" s="74">
        <v>14562</v>
      </c>
      <c r="O45" s="75">
        <v>3</v>
      </c>
      <c r="P45" s="76"/>
      <c r="Q45" s="94" t="s">
        <v>85</v>
      </c>
      <c r="R45" s="32"/>
      <c r="S45" s="32"/>
    </row>
    <row r="46" spans="2:19" s="33" customFormat="1" ht="24.75" customHeight="1">
      <c r="B46" s="33" t="s">
        <v>86</v>
      </c>
      <c r="E46" s="69">
        <v>17</v>
      </c>
      <c r="F46" s="70">
        <f t="shared" si="3"/>
        <v>14735</v>
      </c>
      <c r="G46" s="71">
        <v>7535</v>
      </c>
      <c r="H46" s="95">
        <v>253</v>
      </c>
      <c r="I46" s="69">
        <v>634</v>
      </c>
      <c r="J46" s="70">
        <v>6313</v>
      </c>
      <c r="K46" s="72">
        <f t="shared" si="4"/>
        <v>8975</v>
      </c>
      <c r="L46" s="69">
        <v>1784</v>
      </c>
      <c r="M46" s="73">
        <v>4545</v>
      </c>
      <c r="N46" s="74">
        <v>2646</v>
      </c>
      <c r="O46" s="80" t="s">
        <v>49</v>
      </c>
      <c r="P46" s="76"/>
      <c r="Q46" s="94" t="s">
        <v>87</v>
      </c>
      <c r="R46" s="32"/>
      <c r="S46" s="32"/>
    </row>
    <row r="47" spans="1:19" s="33" customFormat="1" ht="3" customHeight="1">
      <c r="A47" s="96"/>
      <c r="B47" s="96"/>
      <c r="C47" s="96"/>
      <c r="D47" s="96"/>
      <c r="E47" s="97"/>
      <c r="F47" s="98"/>
      <c r="G47" s="99"/>
      <c r="H47" s="97"/>
      <c r="I47" s="97"/>
      <c r="J47" s="98"/>
      <c r="K47" s="96"/>
      <c r="L47" s="97"/>
      <c r="M47" s="100"/>
      <c r="N47" s="101"/>
      <c r="O47" s="102"/>
      <c r="P47" s="101"/>
      <c r="Q47" s="96"/>
      <c r="R47" s="32"/>
      <c r="S47" s="32"/>
    </row>
    <row r="48" spans="5:19" s="33" customFormat="1" ht="3" customHeight="1">
      <c r="E48" s="87"/>
      <c r="G48" s="88"/>
      <c r="H48" s="87"/>
      <c r="I48" s="87"/>
      <c r="L48" s="87"/>
      <c r="M48" s="88"/>
      <c r="O48" s="88"/>
      <c r="P48" s="32"/>
      <c r="Q48" s="32"/>
      <c r="S48" s="32"/>
    </row>
    <row r="49" spans="2:19" s="33" customFormat="1" ht="19.5" customHeight="1">
      <c r="B49" s="33" t="s">
        <v>88</v>
      </c>
      <c r="E49" s="87"/>
      <c r="G49" s="88"/>
      <c r="H49" s="87"/>
      <c r="I49" s="87"/>
      <c r="L49" s="87"/>
      <c r="M49" s="88"/>
      <c r="O49" s="88"/>
      <c r="S49" s="32"/>
    </row>
    <row r="50" spans="2:19" s="33" customFormat="1" ht="16.5" customHeight="1">
      <c r="B50" s="33" t="s">
        <v>89</v>
      </c>
      <c r="E50" s="87"/>
      <c r="G50" s="88"/>
      <c r="H50" s="87"/>
      <c r="I50" s="87"/>
      <c r="L50" s="87"/>
      <c r="M50" s="88"/>
      <c r="O50" s="88"/>
      <c r="S50" s="32"/>
    </row>
    <row r="51" ht="21"/>
    <row r="52" ht="21"/>
    <row r="53" ht="21"/>
    <row r="65" spans="5:13" ht="21">
      <c r="E65" s="103">
        <v>17</v>
      </c>
      <c r="F65" s="104">
        <v>221</v>
      </c>
      <c r="G65" s="105">
        <v>190</v>
      </c>
      <c r="H65" s="103">
        <v>50</v>
      </c>
      <c r="I65" s="103">
        <v>66</v>
      </c>
      <c r="J65" s="104">
        <v>315</v>
      </c>
      <c r="K65" s="104">
        <v>21</v>
      </c>
      <c r="L65" s="103">
        <v>28</v>
      </c>
      <c r="M65" s="105">
        <v>16</v>
      </c>
    </row>
    <row r="66" spans="5:13" ht="21">
      <c r="E66" s="103">
        <v>14304</v>
      </c>
      <c r="F66" s="104">
        <v>372501</v>
      </c>
      <c r="G66" s="105">
        <v>260936</v>
      </c>
      <c r="H66" s="103">
        <v>45501</v>
      </c>
      <c r="I66" s="103">
        <v>71804</v>
      </c>
      <c r="J66" s="104">
        <v>348792</v>
      </c>
      <c r="K66" s="104">
        <v>13108</v>
      </c>
      <c r="L66" s="103">
        <v>16280</v>
      </c>
      <c r="M66" s="105">
        <v>13551</v>
      </c>
    </row>
    <row r="67" spans="5:13" ht="21">
      <c r="E67" s="107">
        <v>6997</v>
      </c>
      <c r="F67" s="108">
        <v>201210</v>
      </c>
      <c r="G67" s="109">
        <v>150634</v>
      </c>
      <c r="H67" s="107">
        <v>24731</v>
      </c>
      <c r="I67" s="107">
        <v>33377</v>
      </c>
      <c r="J67" s="108">
        <v>198010</v>
      </c>
      <c r="K67" s="108">
        <v>7028</v>
      </c>
      <c r="L67" s="107">
        <v>8687</v>
      </c>
      <c r="M67" s="109">
        <v>6424</v>
      </c>
    </row>
    <row r="68" spans="5:13" ht="21">
      <c r="E68" s="107">
        <v>0</v>
      </c>
      <c r="F68" s="108">
        <v>0</v>
      </c>
      <c r="G68" s="109">
        <v>0</v>
      </c>
      <c r="H68" s="107">
        <v>0</v>
      </c>
      <c r="I68" s="107">
        <v>0</v>
      </c>
      <c r="J68" s="108">
        <v>0</v>
      </c>
      <c r="K68" s="108">
        <v>0</v>
      </c>
      <c r="L68" s="107">
        <v>0</v>
      </c>
      <c r="M68" s="109">
        <v>0</v>
      </c>
    </row>
    <row r="69" spans="5:13" ht="21">
      <c r="E69" s="107">
        <v>0</v>
      </c>
      <c r="F69" s="108">
        <v>167</v>
      </c>
      <c r="G69" s="109">
        <v>51</v>
      </c>
      <c r="H69" s="107">
        <v>5</v>
      </c>
      <c r="I69" s="107">
        <v>0</v>
      </c>
      <c r="J69" s="108">
        <v>57</v>
      </c>
      <c r="K69" s="108">
        <v>0</v>
      </c>
      <c r="L69" s="107">
        <v>0</v>
      </c>
      <c r="M69" s="109">
        <v>0</v>
      </c>
    </row>
    <row r="70" spans="5:13" ht="21">
      <c r="E70" s="107">
        <v>487</v>
      </c>
      <c r="F70" s="108">
        <v>11114</v>
      </c>
      <c r="G70" s="109">
        <v>8394</v>
      </c>
      <c r="H70" s="107">
        <v>1082</v>
      </c>
      <c r="I70" s="107">
        <v>2178</v>
      </c>
      <c r="J70" s="108">
        <v>14037</v>
      </c>
      <c r="K70" s="108">
        <v>422</v>
      </c>
      <c r="L70" s="107">
        <v>387</v>
      </c>
      <c r="M70" s="109">
        <v>502</v>
      </c>
    </row>
    <row r="71" spans="5:13" ht="21">
      <c r="E71" s="107">
        <v>6820</v>
      </c>
      <c r="F71" s="108">
        <v>160009</v>
      </c>
      <c r="G71" s="109">
        <v>101857</v>
      </c>
      <c r="H71" s="107">
        <v>19684</v>
      </c>
      <c r="I71" s="107">
        <v>36249</v>
      </c>
      <c r="J71" s="108">
        <v>136689</v>
      </c>
      <c r="K71" s="108">
        <v>5659</v>
      </c>
      <c r="L71" s="107">
        <v>7206</v>
      </c>
      <c r="M71" s="109">
        <v>6626</v>
      </c>
    </row>
    <row r="72" spans="5:13" ht="21">
      <c r="E72" s="103">
        <v>8246</v>
      </c>
      <c r="F72" s="104">
        <v>157809</v>
      </c>
      <c r="G72" s="105">
        <v>150049</v>
      </c>
      <c r="H72" s="103">
        <v>30885</v>
      </c>
      <c r="I72" s="103">
        <v>44773</v>
      </c>
      <c r="J72" s="104">
        <v>299415</v>
      </c>
      <c r="K72" s="104">
        <v>13029</v>
      </c>
      <c r="L72" s="103">
        <v>6776</v>
      </c>
      <c r="M72" s="105">
        <v>6078</v>
      </c>
    </row>
    <row r="73" spans="5:13" ht="21">
      <c r="E73" s="107">
        <v>1754</v>
      </c>
      <c r="F73" s="108">
        <v>20917</v>
      </c>
      <c r="G73" s="109">
        <v>19878</v>
      </c>
      <c r="H73" s="107">
        <v>6158</v>
      </c>
      <c r="I73" s="107">
        <v>8122</v>
      </c>
      <c r="J73" s="108">
        <v>29046</v>
      </c>
      <c r="K73" s="108">
        <v>2141</v>
      </c>
      <c r="L73" s="107">
        <v>2130</v>
      </c>
      <c r="M73" s="109">
        <v>1528</v>
      </c>
    </row>
    <row r="74" spans="5:13" ht="21">
      <c r="E74" s="107">
        <v>4199</v>
      </c>
      <c r="F74" s="108">
        <v>121041</v>
      </c>
      <c r="G74" s="109">
        <v>116409</v>
      </c>
      <c r="H74" s="107">
        <v>19741</v>
      </c>
      <c r="I74" s="107">
        <v>30689</v>
      </c>
      <c r="J74" s="108">
        <v>240803</v>
      </c>
      <c r="K74" s="108">
        <v>6359</v>
      </c>
      <c r="L74" s="107">
        <v>4478</v>
      </c>
      <c r="M74" s="109">
        <v>3394</v>
      </c>
    </row>
    <row r="75" spans="5:13" ht="21">
      <c r="E75" s="107">
        <v>2292</v>
      </c>
      <c r="F75" s="108">
        <v>15813</v>
      </c>
      <c r="G75" s="109">
        <v>13654</v>
      </c>
      <c r="H75" s="107">
        <v>4972</v>
      </c>
      <c r="I75" s="107">
        <v>5961</v>
      </c>
      <c r="J75" s="108">
        <v>28779</v>
      </c>
      <c r="K75" s="108">
        <v>4526</v>
      </c>
      <c r="L75" s="107">
        <v>154</v>
      </c>
      <c r="M75" s="109">
        <v>1155</v>
      </c>
    </row>
    <row r="76" spans="5:13" ht="21">
      <c r="E76" s="107">
        <v>0</v>
      </c>
      <c r="F76" s="108">
        <v>38</v>
      </c>
      <c r="G76" s="109">
        <v>108</v>
      </c>
      <c r="H76" s="107">
        <v>14</v>
      </c>
      <c r="I76" s="107">
        <v>1</v>
      </c>
      <c r="J76" s="108">
        <v>787</v>
      </c>
      <c r="K76" s="108">
        <v>3</v>
      </c>
      <c r="L76" s="107">
        <v>14</v>
      </c>
      <c r="M76" s="109">
        <v>1</v>
      </c>
    </row>
  </sheetData>
  <sheetProtection/>
  <mergeCells count="8">
    <mergeCell ref="A5:D8"/>
    <mergeCell ref="F5:J5"/>
    <mergeCell ref="K5:O5"/>
    <mergeCell ref="P5:Q8"/>
    <mergeCell ref="A32:D35"/>
    <mergeCell ref="F32:J32"/>
    <mergeCell ref="K32:O32"/>
    <mergeCell ref="P32:Q3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2016-01-05T03:29:16Z</cp:lastPrinted>
  <dcterms:created xsi:type="dcterms:W3CDTF">2015-11-12T05:25:32Z</dcterms:created>
  <dcterms:modified xsi:type="dcterms:W3CDTF">2016-01-05T03:29:23Z</dcterms:modified>
  <cp:category/>
  <cp:version/>
  <cp:contentType/>
  <cp:contentStatus/>
</cp:coreProperties>
</file>