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6935" windowHeight="9165" activeTab="0"/>
  </bookViews>
  <sheets>
    <sheet name="T-3.1" sheetId="1" r:id="rId1"/>
  </sheets>
  <definedNames>
    <definedName name="_xlnm.Print_Area" localSheetId="0">'T-3.1'!$A$1:$O$30</definedName>
  </definedNames>
  <calcPr fullCalcOnLoad="1"/>
</workbook>
</file>

<file path=xl/sharedStrings.xml><?xml version="1.0" encoding="utf-8"?>
<sst xmlns="http://schemas.openxmlformats.org/spreadsheetml/2006/main" count="94" uniqueCount="64">
  <si>
    <t xml:space="preserve">ตาราง   </t>
  </si>
  <si>
    <t>โรงเรียน จำแนกตามสังกัด เป็นรายอำเภอ ปีการศึกษา 2557</t>
  </si>
  <si>
    <t xml:space="preserve">Table </t>
  </si>
  <si>
    <t>School by Jurisdiction and District: Academic Year 2014</t>
  </si>
  <si>
    <t>อำเภอ</t>
  </si>
  <si>
    <t>สังกัด Jurisdiction</t>
  </si>
  <si>
    <t>District</t>
  </si>
  <si>
    <t>สนง.คณะกรรมการ</t>
  </si>
  <si>
    <t>สำนักบริหารงาน</t>
  </si>
  <si>
    <t>กรมส่งเสริม</t>
  </si>
  <si>
    <t>รวม</t>
  </si>
  <si>
    <t>การศึกษาขั้นพื้นฐาน</t>
  </si>
  <si>
    <t>คณะกรรมการส่งเสริม</t>
  </si>
  <si>
    <t>การปกครองส่วนท้องถิ่น</t>
  </si>
  <si>
    <t>Total</t>
  </si>
  <si>
    <t>Office of the Basic</t>
  </si>
  <si>
    <t>การศึกษาเอกชน</t>
  </si>
  <si>
    <t xml:space="preserve">Department of Local </t>
  </si>
  <si>
    <t xml:space="preserve">อื่น ๆ </t>
  </si>
  <si>
    <t>Education Commission</t>
  </si>
  <si>
    <t>Office of the Private</t>
  </si>
  <si>
    <t>Administration</t>
  </si>
  <si>
    <t>Others</t>
  </si>
  <si>
    <t>รวมยอด</t>
  </si>
  <si>
    <t>-</t>
  </si>
  <si>
    <t>เมืองปราจีนบุรี</t>
  </si>
  <si>
    <t>Muang Prachin Buri</t>
  </si>
  <si>
    <t>กบินทร์บุรี</t>
  </si>
  <si>
    <t>Kabin Buri</t>
  </si>
  <si>
    <t>นาดี</t>
  </si>
  <si>
    <t>Na Di</t>
  </si>
  <si>
    <t>บ้านสร้าง</t>
  </si>
  <si>
    <t>Ban Sang</t>
  </si>
  <si>
    <t>ประจันตคาม</t>
  </si>
  <si>
    <t>PrachantaKham</t>
  </si>
  <si>
    <t>ศรีมหาโพธิ</t>
  </si>
  <si>
    <t>Si Maha Phot</t>
  </si>
  <si>
    <t>ศรีมโหสถ</t>
  </si>
  <si>
    <t>Si Maho Sot</t>
  </si>
  <si>
    <t xml:space="preserve">        1/  รวม_ _ _ _ _ _ _ _ _ _ _ _ _ _ _ _ _ _ _ _ _ _ _ _ _ _ _ </t>
  </si>
  <si>
    <t xml:space="preserve">       1/  Including  _ _ _ _ _ _ _ _ _ _ _ _ _ _ _ _ _ _ _ _ _ _ _ _ _ _ _ </t>
  </si>
  <si>
    <t xml:space="preserve">     ที่มา:  </t>
  </si>
  <si>
    <t>สำนักงานเขตพื้นที่การศึกษาประถมศึกษา ( ปราจีนบุรี)  เขต 1,2</t>
  </si>
  <si>
    <t>Source:  Prachinburi Primary Educational Service Area Office, Area 1,2</t>
  </si>
  <si>
    <t xml:space="preserve">             </t>
  </si>
  <si>
    <t xml:space="preserve">สำนักงานเขตพื้นที่การศึกษามัธยมศึกษาเขต 7 ( ปราจีนบุรี ) </t>
  </si>
  <si>
    <t xml:space="preserve">              Prachinburi Secondary Educational Service Area Office, Area 7</t>
  </si>
  <si>
    <t>กรมส่งเสริมการปกครองส่วนท้องถิ่น (อบจ.)</t>
  </si>
  <si>
    <t xml:space="preserve">              Department of Local Administration (Provincial Administration Organization)</t>
  </si>
  <si>
    <t xml:space="preserve">            </t>
  </si>
  <si>
    <t>มัธยม 7</t>
  </si>
  <si>
    <t>อำเภอเมืองปราจีนบุรี</t>
  </si>
  <si>
    <t>อำเภอกบินทร์บุรี</t>
  </si>
  <si>
    <t>อำเภอนาดี</t>
  </si>
  <si>
    <t>อำเภอบ้านสร้าง</t>
  </si>
  <si>
    <t>อำเภอประจันตคาม</t>
  </si>
  <si>
    <t>อำเภอศรีมหาโพธิ</t>
  </si>
  <si>
    <t>อำเภอศรีมโหสถ</t>
  </si>
  <si>
    <t>เทศบาลเมือง</t>
  </si>
  <si>
    <t>เทศบาลกบินทร์</t>
  </si>
  <si>
    <t>วัดแจ้ง</t>
  </si>
  <si>
    <t>อบจ</t>
  </si>
  <si>
    <t>ประถม 1</t>
  </si>
  <si>
    <t>ประถม 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</si>
</sst>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;[Red]#,##0"/>
  </numFmts>
  <fonts count="46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name val="Angsana New"/>
      <family val="1"/>
    </font>
    <font>
      <b/>
      <sz val="13"/>
      <name val="Angsana New"/>
      <family val="1"/>
    </font>
    <font>
      <sz val="14"/>
      <name val="Angsana New"/>
      <family val="1"/>
    </font>
    <font>
      <sz val="13"/>
      <name val="Angsana New"/>
      <family val="1"/>
    </font>
    <font>
      <sz val="14"/>
      <color indexed="10"/>
      <name val="Angsana New"/>
      <family val="1"/>
    </font>
    <font>
      <sz val="14"/>
      <color indexed="8"/>
      <name val="Angsana New"/>
      <family val="1"/>
    </font>
    <font>
      <b/>
      <sz val="13"/>
      <color indexed="8"/>
      <name val="TH SarabunPSK"/>
      <family val="2"/>
    </font>
    <font>
      <b/>
      <sz val="13"/>
      <color indexed="9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 New"/>
      <family val="1"/>
    </font>
    <font>
      <sz val="14"/>
      <color theme="1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17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21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36" applyNumberFormat="1" applyFont="1" applyBorder="1" applyAlignment="1">
      <alignment horizontal="right" vertical="center" indent="3"/>
    </xf>
    <xf numFmtId="187" fontId="19" fillId="0" borderId="17" xfId="36" applyNumberFormat="1" applyFont="1" applyBorder="1" applyAlignment="1">
      <alignment horizontal="right" vertical="center" indent="4"/>
    </xf>
    <xf numFmtId="187" fontId="19" fillId="0" borderId="18" xfId="36" applyNumberFormat="1" applyFont="1" applyBorder="1" applyAlignment="1">
      <alignment horizontal="right" vertical="center" indent="3"/>
    </xf>
    <xf numFmtId="0" fontId="21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1" fillId="0" borderId="17" xfId="36" applyNumberFormat="1" applyFont="1" applyBorder="1" applyAlignment="1">
      <alignment horizontal="right" vertical="center" indent="3"/>
    </xf>
    <xf numFmtId="187" fontId="21" fillId="0" borderId="17" xfId="36" applyNumberFormat="1" applyFont="1" applyBorder="1" applyAlignment="1">
      <alignment horizontal="right" vertical="center" indent="4"/>
    </xf>
    <xf numFmtId="187" fontId="21" fillId="0" borderId="18" xfId="36" applyNumberFormat="1" applyFont="1" applyBorder="1" applyAlignment="1">
      <alignment horizontal="right" vertical="center" indent="3"/>
    </xf>
    <xf numFmtId="0" fontId="21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horizontal="right" vertical="center"/>
    </xf>
    <xf numFmtId="0" fontId="20" fillId="0" borderId="20" xfId="0" applyFont="1" applyBorder="1" applyAlignment="1">
      <alignment horizontal="right" vertical="center"/>
    </xf>
    <xf numFmtId="0" fontId="20" fillId="0" borderId="22" xfId="0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0" fillId="33" borderId="0" xfId="0" applyFont="1" applyFill="1" applyAlignment="1">
      <alignment vertical="center"/>
    </xf>
    <xf numFmtId="0" fontId="20" fillId="34" borderId="0" xfId="0" applyFont="1" applyFill="1" applyAlignment="1">
      <alignment vertical="center"/>
    </xf>
    <xf numFmtId="0" fontId="44" fillId="34" borderId="0" xfId="0" applyFont="1" applyFill="1" applyAlignment="1">
      <alignment vertical="center"/>
    </xf>
    <xf numFmtId="0" fontId="20" fillId="35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20" fillId="0" borderId="0" xfId="0" applyFont="1" applyAlignment="1">
      <alignment horizontal="righ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1409700</xdr:colOff>
      <xdr:row>0</xdr:row>
      <xdr:rowOff>0</xdr:rowOff>
    </xdr:from>
    <xdr:to>
      <xdr:col>14</xdr:col>
      <xdr:colOff>190500</xdr:colOff>
      <xdr:row>29</xdr:row>
      <xdr:rowOff>152400</xdr:rowOff>
    </xdr:to>
    <xdr:grpSp>
      <xdr:nvGrpSpPr>
        <xdr:cNvPr id="1" name="Group 211"/>
        <xdr:cNvGrpSpPr>
          <a:grpSpLocks/>
        </xdr:cNvGrpSpPr>
      </xdr:nvGrpSpPr>
      <xdr:grpSpPr>
        <a:xfrm>
          <a:off x="9286875" y="0"/>
          <a:ext cx="390525" cy="6581775"/>
          <a:chOff x="980" y="0"/>
          <a:chExt cx="39" cy="675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993" y="0"/>
            <a:ext cx="26" cy="6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Education, Training, Religious and Culture Statistics Including Mass Communication Statistics</a:t>
            </a:r>
            <a:r>
              <a:rPr lang="en-US" cap="none" sz="1300" b="1" i="0" u="non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rPr>
              <a:t>. 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80" y="646"/>
            <a:ext cx="32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27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16200000" flipH="1">
            <a:off x="993" y="3"/>
            <a:ext cx="0" cy="638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61"/>
  <sheetViews>
    <sheetView showGridLines="0" tabSelected="1" zoomScalePageLayoutView="0" workbookViewId="0" topLeftCell="A10">
      <selection activeCell="K32" sqref="K32"/>
    </sheetView>
  </sheetViews>
  <sheetFormatPr defaultColWidth="9.140625" defaultRowHeight="21.75"/>
  <cols>
    <col min="1" max="1" width="1.7109375" style="6" customWidth="1"/>
    <col min="2" max="2" width="5.8515625" style="6" customWidth="1"/>
    <col min="3" max="3" width="4.140625" style="6" customWidth="1"/>
    <col min="4" max="4" width="14.57421875" style="6" customWidth="1"/>
    <col min="5" max="5" width="16.28125" style="6" customWidth="1"/>
    <col min="6" max="6" width="18.140625" style="6" customWidth="1"/>
    <col min="7" max="7" width="18.57421875" style="6" customWidth="1"/>
    <col min="8" max="8" width="23.140625" style="6" customWidth="1"/>
    <col min="9" max="9" width="14.7109375" style="6" customWidth="1"/>
    <col min="10" max="10" width="0.9921875" style="6" customWidth="1"/>
    <col min="11" max="11" width="21.8515625" style="6" customWidth="1"/>
    <col min="12" max="13" width="9.140625" style="6" hidden="1" customWidth="1"/>
    <col min="14" max="14" width="2.28125" style="6" customWidth="1"/>
    <col min="15" max="15" width="4.140625" style="6" customWidth="1"/>
    <col min="16" max="16384" width="9.140625" style="6" customWidth="1"/>
  </cols>
  <sheetData>
    <row r="1" spans="2:4" s="1" customFormat="1" ht="21">
      <c r="B1" s="2" t="s">
        <v>0</v>
      </c>
      <c r="C1" s="3">
        <v>3.1</v>
      </c>
      <c r="D1" s="2" t="s">
        <v>1</v>
      </c>
    </row>
    <row r="2" spans="2:4" s="4" customFormat="1" ht="21">
      <c r="B2" s="5" t="s">
        <v>2</v>
      </c>
      <c r="C2" s="3">
        <v>3.1</v>
      </c>
      <c r="D2" s="5" t="s">
        <v>3</v>
      </c>
    </row>
    <row r="3" ht="6" customHeight="1"/>
    <row r="4" spans="1:13" s="13" customFormat="1" ht="18.75" customHeight="1">
      <c r="A4" s="7" t="s">
        <v>4</v>
      </c>
      <c r="B4" s="7"/>
      <c r="C4" s="7"/>
      <c r="D4" s="8"/>
      <c r="E4" s="9"/>
      <c r="F4" s="10" t="s">
        <v>5</v>
      </c>
      <c r="G4" s="11"/>
      <c r="H4" s="11"/>
      <c r="I4" s="12"/>
      <c r="J4" s="7" t="s">
        <v>6</v>
      </c>
      <c r="K4" s="7"/>
      <c r="L4" s="7"/>
      <c r="M4" s="8"/>
    </row>
    <row r="5" spans="1:13" s="13" customFormat="1" ht="18.75" customHeight="1">
      <c r="A5" s="14"/>
      <c r="B5" s="14"/>
      <c r="C5" s="14"/>
      <c r="D5" s="15"/>
      <c r="E5" s="16"/>
      <c r="F5" s="17" t="s">
        <v>7</v>
      </c>
      <c r="G5" s="18" t="s">
        <v>8</v>
      </c>
      <c r="H5" s="19" t="s">
        <v>9</v>
      </c>
      <c r="I5" s="20"/>
      <c r="J5" s="14"/>
      <c r="K5" s="14"/>
      <c r="L5" s="14"/>
      <c r="M5" s="15"/>
    </row>
    <row r="6" spans="1:13" s="13" customFormat="1" ht="18.75" customHeight="1">
      <c r="A6" s="14"/>
      <c r="B6" s="14"/>
      <c r="C6" s="14"/>
      <c r="D6" s="15"/>
      <c r="E6" s="19" t="s">
        <v>10</v>
      </c>
      <c r="F6" s="21" t="s">
        <v>11</v>
      </c>
      <c r="G6" s="22" t="s">
        <v>12</v>
      </c>
      <c r="H6" s="21" t="s">
        <v>13</v>
      </c>
      <c r="I6" s="21"/>
      <c r="J6" s="14"/>
      <c r="K6" s="14"/>
      <c r="L6" s="14"/>
      <c r="M6" s="15"/>
    </row>
    <row r="7" spans="1:13" s="13" customFormat="1" ht="19.5" customHeight="1">
      <c r="A7" s="14"/>
      <c r="B7" s="14"/>
      <c r="C7" s="14"/>
      <c r="D7" s="15"/>
      <c r="E7" s="19" t="s">
        <v>14</v>
      </c>
      <c r="F7" s="21" t="s">
        <v>15</v>
      </c>
      <c r="G7" s="22" t="s">
        <v>16</v>
      </c>
      <c r="H7" s="21" t="s">
        <v>17</v>
      </c>
      <c r="I7" s="21" t="s">
        <v>18</v>
      </c>
      <c r="J7" s="14"/>
      <c r="K7" s="14"/>
      <c r="L7" s="14"/>
      <c r="M7" s="15"/>
    </row>
    <row r="8" spans="1:13" s="13" customFormat="1" ht="18.75" customHeight="1">
      <c r="A8" s="14"/>
      <c r="B8" s="14"/>
      <c r="C8" s="14"/>
      <c r="D8" s="15"/>
      <c r="E8" s="16"/>
      <c r="F8" s="21" t="s">
        <v>19</v>
      </c>
      <c r="G8" s="22" t="s">
        <v>20</v>
      </c>
      <c r="H8" s="21" t="s">
        <v>21</v>
      </c>
      <c r="I8" s="21" t="s">
        <v>22</v>
      </c>
      <c r="J8" s="14"/>
      <c r="K8" s="14"/>
      <c r="L8" s="14"/>
      <c r="M8" s="15"/>
    </row>
    <row r="9" spans="1:13" s="13" customFormat="1" ht="18.75" customHeight="1">
      <c r="A9" s="23"/>
      <c r="B9" s="23"/>
      <c r="C9" s="23"/>
      <c r="D9" s="24"/>
      <c r="E9" s="25"/>
      <c r="F9" s="26"/>
      <c r="G9" s="27" t="s">
        <v>19</v>
      </c>
      <c r="H9" s="26"/>
      <c r="I9" s="26"/>
      <c r="J9" s="23"/>
      <c r="K9" s="23"/>
      <c r="L9" s="23"/>
      <c r="M9" s="24"/>
    </row>
    <row r="10" spans="1:13" s="13" customFormat="1" ht="3" customHeight="1">
      <c r="A10" s="28"/>
      <c r="B10" s="28"/>
      <c r="C10" s="28"/>
      <c r="D10" s="29"/>
      <c r="E10" s="16"/>
      <c r="F10" s="17"/>
      <c r="G10" s="22"/>
      <c r="H10" s="21"/>
      <c r="I10" s="20"/>
      <c r="J10" s="28"/>
      <c r="K10" s="28"/>
      <c r="L10" s="28"/>
      <c r="M10" s="28"/>
    </row>
    <row r="11" spans="1:11" s="13" customFormat="1" ht="23.25" customHeight="1">
      <c r="A11" s="30" t="s">
        <v>23</v>
      </c>
      <c r="B11" s="30"/>
      <c r="C11" s="30"/>
      <c r="D11" s="31"/>
      <c r="E11" s="32">
        <f>SUM(E12:E18)</f>
        <v>292</v>
      </c>
      <c r="F11" s="32">
        <f>SUM(F12:F18)</f>
        <v>259</v>
      </c>
      <c r="G11" s="33">
        <f>SUM(G12:G18)</f>
        <v>27</v>
      </c>
      <c r="H11" s="33">
        <f>SUM(H12:H18)</f>
        <v>6</v>
      </c>
      <c r="I11" s="34" t="s">
        <v>24</v>
      </c>
      <c r="J11" s="30" t="s">
        <v>14</v>
      </c>
      <c r="K11" s="30"/>
    </row>
    <row r="12" spans="1:11" ht="21">
      <c r="A12" s="35"/>
      <c r="B12" s="13" t="s">
        <v>25</v>
      </c>
      <c r="C12" s="36"/>
      <c r="D12" s="37"/>
      <c r="E12" s="38">
        <f>SUM(F12:H12)</f>
        <v>43</v>
      </c>
      <c r="F12" s="38">
        <f>SUM(F33,F40,F44,F52)</f>
        <v>35</v>
      </c>
      <c r="G12" s="39">
        <f>SUM(G33,G40,G44,G52)</f>
        <v>6</v>
      </c>
      <c r="H12" s="39">
        <f>SUM(H33,H40,H44,H52)</f>
        <v>2</v>
      </c>
      <c r="I12" s="40" t="s">
        <v>24</v>
      </c>
      <c r="J12" s="36"/>
      <c r="K12" s="41" t="s">
        <v>26</v>
      </c>
    </row>
    <row r="13" spans="1:11" ht="21">
      <c r="A13" s="36"/>
      <c r="B13" s="13" t="s">
        <v>27</v>
      </c>
      <c r="C13" s="36"/>
      <c r="D13" s="37"/>
      <c r="E13" s="38">
        <f aca="true" t="shared" si="0" ref="E13:E18">SUM(F13:H13)</f>
        <v>104</v>
      </c>
      <c r="F13" s="38">
        <f>SUM(F34,F41,F45,F53,F60)</f>
        <v>90</v>
      </c>
      <c r="G13" s="39">
        <f>SUM(G34,G41,G45,G53,G60)</f>
        <v>12</v>
      </c>
      <c r="H13" s="39">
        <f>SUM(H34,H41,H45,H53,H60)</f>
        <v>2</v>
      </c>
      <c r="I13" s="40" t="s">
        <v>24</v>
      </c>
      <c r="J13" s="36"/>
      <c r="K13" s="41" t="s">
        <v>28</v>
      </c>
    </row>
    <row r="14" spans="1:11" ht="21">
      <c r="A14" s="42"/>
      <c r="B14" s="13" t="s">
        <v>29</v>
      </c>
      <c r="C14" s="42"/>
      <c r="D14" s="43"/>
      <c r="E14" s="38">
        <f t="shared" si="0"/>
        <v>34</v>
      </c>
      <c r="F14" s="38">
        <f>SUM(F35,F46,F54,F61)</f>
        <v>30</v>
      </c>
      <c r="G14" s="39">
        <f>SUM(G35,G46,G54,G61)</f>
        <v>3</v>
      </c>
      <c r="H14" s="39">
        <f>SUM(H35,H46,H54,H61)</f>
        <v>1</v>
      </c>
      <c r="I14" s="40" t="s">
        <v>24</v>
      </c>
      <c r="J14" s="42"/>
      <c r="K14" s="41" t="s">
        <v>30</v>
      </c>
    </row>
    <row r="15" spans="1:11" ht="21">
      <c r="A15" s="42"/>
      <c r="B15" s="13" t="s">
        <v>31</v>
      </c>
      <c r="C15" s="42"/>
      <c r="D15" s="43"/>
      <c r="E15" s="38">
        <f t="shared" si="0"/>
        <v>26</v>
      </c>
      <c r="F15" s="38">
        <f>SUM(F36,F47,F55)</f>
        <v>25</v>
      </c>
      <c r="G15" s="39" t="s">
        <v>24</v>
      </c>
      <c r="H15" s="39">
        <f>SUM(H36,H47,H55)</f>
        <v>1</v>
      </c>
      <c r="I15" s="40" t="s">
        <v>24</v>
      </c>
      <c r="J15" s="42"/>
      <c r="K15" s="41" t="s">
        <v>32</v>
      </c>
    </row>
    <row r="16" spans="1:11" ht="21">
      <c r="A16" s="42"/>
      <c r="B16" s="13" t="s">
        <v>33</v>
      </c>
      <c r="C16" s="42"/>
      <c r="D16" s="43"/>
      <c r="E16" s="38">
        <f t="shared" si="0"/>
        <v>36</v>
      </c>
      <c r="F16" s="38">
        <f>SUM(F37,F42,F48,F56)</f>
        <v>35</v>
      </c>
      <c r="G16" s="39">
        <f>SUM(G37,G42,G48,G56)</f>
        <v>1</v>
      </c>
      <c r="H16" s="39" t="s">
        <v>24</v>
      </c>
      <c r="I16" s="40" t="s">
        <v>24</v>
      </c>
      <c r="J16" s="42"/>
      <c r="K16" s="41" t="s">
        <v>34</v>
      </c>
    </row>
    <row r="17" spans="1:11" ht="21">
      <c r="A17" s="42"/>
      <c r="B17" s="13" t="s">
        <v>35</v>
      </c>
      <c r="C17" s="42"/>
      <c r="D17" s="43"/>
      <c r="E17" s="38">
        <f t="shared" si="0"/>
        <v>36</v>
      </c>
      <c r="F17" s="38">
        <f>SUM(F38,F49,F57)</f>
        <v>33</v>
      </c>
      <c r="G17" s="39">
        <f>SUM(G38,G49,G57)</f>
        <v>3</v>
      </c>
      <c r="H17" s="39" t="s">
        <v>24</v>
      </c>
      <c r="I17" s="40" t="s">
        <v>24</v>
      </c>
      <c r="J17" s="42"/>
      <c r="K17" s="41" t="s">
        <v>36</v>
      </c>
    </row>
    <row r="18" spans="1:11" ht="21">
      <c r="A18" s="42"/>
      <c r="B18" s="13" t="s">
        <v>37</v>
      </c>
      <c r="C18" s="42"/>
      <c r="D18" s="43"/>
      <c r="E18" s="38">
        <f t="shared" si="0"/>
        <v>13</v>
      </c>
      <c r="F18" s="38">
        <f>SUM(F39,F50,F58)</f>
        <v>11</v>
      </c>
      <c r="G18" s="39">
        <f>SUM(G39,G50,G58)</f>
        <v>2</v>
      </c>
      <c r="H18" s="39" t="s">
        <v>24</v>
      </c>
      <c r="I18" s="40" t="s">
        <v>24</v>
      </c>
      <c r="J18" s="42"/>
      <c r="K18" s="41" t="s">
        <v>38</v>
      </c>
    </row>
    <row r="19" spans="1:11" ht="3" customHeight="1">
      <c r="A19" s="44"/>
      <c r="B19" s="44"/>
      <c r="C19" s="44"/>
      <c r="D19" s="45"/>
      <c r="E19" s="46"/>
      <c r="F19" s="46"/>
      <c r="G19" s="47"/>
      <c r="H19" s="48"/>
      <c r="I19" s="48"/>
      <c r="J19" s="44"/>
      <c r="K19" s="44"/>
    </row>
    <row r="20" spans="1:10" ht="3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</row>
    <row r="21" spans="1:10" s="13" customFormat="1" ht="18.75" hidden="1">
      <c r="A21" s="35"/>
      <c r="B21" s="13" t="s">
        <v>39</v>
      </c>
      <c r="C21" s="35"/>
      <c r="D21" s="35"/>
      <c r="E21" s="35"/>
      <c r="F21" s="35"/>
      <c r="G21" s="49" t="s">
        <v>40</v>
      </c>
      <c r="H21" s="49"/>
      <c r="I21" s="41"/>
      <c r="J21" s="35"/>
    </row>
    <row r="22" spans="2:7" s="13" customFormat="1" ht="18.75">
      <c r="B22" s="13" t="s">
        <v>41</v>
      </c>
      <c r="C22" s="13" t="s">
        <v>42</v>
      </c>
      <c r="G22" s="13" t="s">
        <v>43</v>
      </c>
    </row>
    <row r="23" spans="2:8" ht="21">
      <c r="B23" s="13" t="s">
        <v>44</v>
      </c>
      <c r="C23" s="13" t="s">
        <v>45</v>
      </c>
      <c r="D23" s="13"/>
      <c r="E23" s="13"/>
      <c r="F23" s="13"/>
      <c r="G23" s="13" t="s">
        <v>46</v>
      </c>
      <c r="H23" s="13"/>
    </row>
    <row r="24" spans="2:8" ht="21">
      <c r="B24" s="13"/>
      <c r="C24" s="49" t="s">
        <v>47</v>
      </c>
      <c r="D24" s="13"/>
      <c r="E24" s="13"/>
      <c r="F24" s="13"/>
      <c r="G24" s="13" t="s">
        <v>48</v>
      </c>
      <c r="H24" s="13"/>
    </row>
    <row r="25" ht="21">
      <c r="G25" s="13" t="s">
        <v>49</v>
      </c>
    </row>
    <row r="26" ht="21">
      <c r="G26" s="6" t="s">
        <v>49</v>
      </c>
    </row>
    <row r="27" ht="21"/>
    <row r="28" ht="21"/>
    <row r="29" ht="21"/>
    <row r="30" ht="21"/>
    <row r="32" spans="2:6" s="50" customFormat="1" ht="21">
      <c r="B32" s="50" t="s">
        <v>50</v>
      </c>
      <c r="E32" s="50">
        <f>SUM(E33:E39)</f>
        <v>19</v>
      </c>
      <c r="F32" s="50">
        <f>SUM(F33:F39)</f>
        <v>19</v>
      </c>
    </row>
    <row r="33" spans="2:6" ht="21">
      <c r="B33" s="13" t="s">
        <v>51</v>
      </c>
      <c r="C33" s="36"/>
      <c r="E33" s="6">
        <f aca="true" t="shared" si="1" ref="E33:E39">SUM(F33,G33,H33,I33)</f>
        <v>4</v>
      </c>
      <c r="F33" s="6">
        <v>4</v>
      </c>
    </row>
    <row r="34" spans="2:6" ht="21">
      <c r="B34" s="13" t="s">
        <v>52</v>
      </c>
      <c r="C34" s="36"/>
      <c r="E34" s="6">
        <f t="shared" si="1"/>
        <v>5</v>
      </c>
      <c r="F34" s="6">
        <v>5</v>
      </c>
    </row>
    <row r="35" spans="2:6" ht="21">
      <c r="B35" s="13" t="s">
        <v>53</v>
      </c>
      <c r="C35" s="42"/>
      <c r="E35" s="6">
        <f t="shared" si="1"/>
        <v>2</v>
      </c>
      <c r="F35" s="6">
        <v>2</v>
      </c>
    </row>
    <row r="36" spans="2:6" ht="21">
      <c r="B36" s="13" t="s">
        <v>54</v>
      </c>
      <c r="C36" s="42"/>
      <c r="E36" s="6">
        <f t="shared" si="1"/>
        <v>2</v>
      </c>
      <c r="F36" s="6">
        <v>2</v>
      </c>
    </row>
    <row r="37" spans="2:6" ht="21">
      <c r="B37" s="13" t="s">
        <v>55</v>
      </c>
      <c r="C37" s="42"/>
      <c r="E37" s="6">
        <f t="shared" si="1"/>
        <v>3</v>
      </c>
      <c r="F37" s="6">
        <v>3</v>
      </c>
    </row>
    <row r="38" spans="2:6" ht="21">
      <c r="B38" s="13" t="s">
        <v>56</v>
      </c>
      <c r="C38" s="42"/>
      <c r="E38" s="6">
        <f t="shared" si="1"/>
        <v>2</v>
      </c>
      <c r="F38" s="6">
        <v>2</v>
      </c>
    </row>
    <row r="39" spans="2:6" ht="21">
      <c r="B39" s="13" t="s">
        <v>57</v>
      </c>
      <c r="C39" s="42"/>
      <c r="E39" s="6">
        <f t="shared" si="1"/>
        <v>1</v>
      </c>
      <c r="F39" s="6">
        <v>1</v>
      </c>
    </row>
    <row r="40" spans="2:5" s="51" customFormat="1" ht="21">
      <c r="B40" s="51" t="s">
        <v>58</v>
      </c>
      <c r="E40" s="52"/>
    </row>
    <row r="41" spans="2:5" s="51" customFormat="1" ht="21">
      <c r="B41" s="51" t="s">
        <v>59</v>
      </c>
      <c r="E41" s="52"/>
    </row>
    <row r="42" spans="2:6" s="51" customFormat="1" ht="21">
      <c r="B42" s="51" t="s">
        <v>60</v>
      </c>
      <c r="E42" s="52"/>
      <c r="F42" s="53"/>
    </row>
    <row r="43" spans="2:8" s="50" customFormat="1" ht="21">
      <c r="B43" s="50" t="s">
        <v>61</v>
      </c>
      <c r="E43" s="50">
        <f>SUM(E44:E50)</f>
        <v>6</v>
      </c>
      <c r="H43" s="50">
        <f>SUM(H44:H50)</f>
        <v>6</v>
      </c>
    </row>
    <row r="44" spans="2:8" ht="21">
      <c r="B44" s="13" t="s">
        <v>51</v>
      </c>
      <c r="C44" s="36"/>
      <c r="E44" s="6">
        <f>SUM(H44)</f>
        <v>2</v>
      </c>
      <c r="H44" s="6">
        <v>2</v>
      </c>
    </row>
    <row r="45" spans="2:8" ht="21">
      <c r="B45" s="13" t="s">
        <v>52</v>
      </c>
      <c r="C45" s="36"/>
      <c r="E45" s="6">
        <f>SUM(H45)</f>
        <v>2</v>
      </c>
      <c r="H45" s="6">
        <v>2</v>
      </c>
    </row>
    <row r="46" spans="2:8" ht="21">
      <c r="B46" s="13" t="s">
        <v>53</v>
      </c>
      <c r="C46" s="42"/>
      <c r="E46" s="6">
        <f>SUM(H46)</f>
        <v>1</v>
      </c>
      <c r="H46" s="6">
        <v>1</v>
      </c>
    </row>
    <row r="47" spans="2:8" ht="21">
      <c r="B47" s="13" t="s">
        <v>54</v>
      </c>
      <c r="C47" s="42"/>
      <c r="E47" s="6">
        <f>SUM(H47)</f>
        <v>1</v>
      </c>
      <c r="H47" s="6">
        <v>1</v>
      </c>
    </row>
    <row r="48" spans="2:3" ht="21">
      <c r="B48" s="13" t="s">
        <v>55</v>
      </c>
      <c r="C48" s="42"/>
    </row>
    <row r="49" spans="2:3" ht="21">
      <c r="B49" s="13" t="s">
        <v>56</v>
      </c>
      <c r="C49" s="42"/>
    </row>
    <row r="50" spans="2:3" ht="21">
      <c r="B50" s="13" t="s">
        <v>57</v>
      </c>
      <c r="C50" s="42"/>
    </row>
    <row r="51" spans="2:7" s="54" customFormat="1" ht="21">
      <c r="B51" s="54" t="s">
        <v>62</v>
      </c>
      <c r="E51" s="54">
        <f>SUM(E52:E58)</f>
        <v>139</v>
      </c>
      <c r="F51" s="54">
        <f>SUM(F52:F58)</f>
        <v>127</v>
      </c>
      <c r="G51" s="54">
        <f>SUM(G52:G58)</f>
        <v>12</v>
      </c>
    </row>
    <row r="52" spans="2:7" ht="21">
      <c r="B52" s="13" t="s">
        <v>51</v>
      </c>
      <c r="C52" s="36"/>
      <c r="E52" s="6">
        <f aca="true" t="shared" si="2" ref="E52:E58">SUM(F52,G52)</f>
        <v>37</v>
      </c>
      <c r="F52" s="6">
        <v>31</v>
      </c>
      <c r="G52" s="6">
        <v>6</v>
      </c>
    </row>
    <row r="53" spans="2:7" ht="21">
      <c r="B53" s="13" t="s">
        <v>52</v>
      </c>
      <c r="C53" s="36"/>
      <c r="E53" s="6">
        <f t="shared" si="2"/>
        <v>0</v>
      </c>
      <c r="F53" s="55"/>
      <c r="G53" s="55"/>
    </row>
    <row r="54" spans="2:7" ht="21">
      <c r="B54" s="13" t="s">
        <v>53</v>
      </c>
      <c r="C54" s="42"/>
      <c r="E54" s="6">
        <f t="shared" si="2"/>
        <v>0</v>
      </c>
      <c r="F54" s="55"/>
      <c r="G54" s="55"/>
    </row>
    <row r="55" spans="2:7" ht="21">
      <c r="B55" s="13" t="s">
        <v>54</v>
      </c>
      <c r="C55" s="42"/>
      <c r="E55" s="6">
        <f t="shared" si="2"/>
        <v>23</v>
      </c>
      <c r="F55" s="6">
        <v>23</v>
      </c>
      <c r="G55" s="55"/>
    </row>
    <row r="56" spans="2:7" ht="21">
      <c r="B56" s="13" t="s">
        <v>55</v>
      </c>
      <c r="C56" s="42"/>
      <c r="E56" s="6">
        <f t="shared" si="2"/>
        <v>33</v>
      </c>
      <c r="F56" s="6">
        <v>32</v>
      </c>
      <c r="G56" s="6">
        <v>1</v>
      </c>
    </row>
    <row r="57" spans="2:7" ht="21">
      <c r="B57" s="13" t="s">
        <v>56</v>
      </c>
      <c r="C57" s="42"/>
      <c r="E57" s="6">
        <f t="shared" si="2"/>
        <v>34</v>
      </c>
      <c r="F57" s="6">
        <v>31</v>
      </c>
      <c r="G57" s="6">
        <v>3</v>
      </c>
    </row>
    <row r="58" spans="2:7" ht="21">
      <c r="B58" s="13" t="s">
        <v>57</v>
      </c>
      <c r="C58" s="42"/>
      <c r="E58" s="6">
        <f t="shared" si="2"/>
        <v>12</v>
      </c>
      <c r="F58" s="6">
        <v>10</v>
      </c>
      <c r="G58" s="6">
        <v>2</v>
      </c>
    </row>
    <row r="59" spans="2:7" s="54" customFormat="1" ht="21">
      <c r="B59" s="54" t="s">
        <v>63</v>
      </c>
      <c r="E59" s="54">
        <f>SUM(E60:E65)</f>
        <v>128</v>
      </c>
      <c r="F59" s="54">
        <f>SUM(F60:F65)</f>
        <v>113</v>
      </c>
      <c r="G59" s="54">
        <f>SUM(G60:G65)</f>
        <v>15</v>
      </c>
    </row>
    <row r="60" spans="2:7" ht="21">
      <c r="B60" s="13" t="s">
        <v>52</v>
      </c>
      <c r="C60" s="36"/>
      <c r="E60" s="6">
        <f>SUM(F60,G60)</f>
        <v>97</v>
      </c>
      <c r="F60" s="55">
        <v>85</v>
      </c>
      <c r="G60" s="55">
        <v>12</v>
      </c>
    </row>
    <row r="61" spans="2:7" ht="21">
      <c r="B61" s="13" t="s">
        <v>53</v>
      </c>
      <c r="C61" s="42"/>
      <c r="E61" s="6">
        <f>SUM(F61,G61)</f>
        <v>31</v>
      </c>
      <c r="F61" s="55">
        <v>28</v>
      </c>
      <c r="G61" s="55">
        <v>3</v>
      </c>
    </row>
  </sheetData>
  <sheetProtection/>
  <mergeCells count="5">
    <mergeCell ref="A4:D9"/>
    <mergeCell ref="F4:I4"/>
    <mergeCell ref="J4:M9"/>
    <mergeCell ref="A11:D11"/>
    <mergeCell ref="J11:K11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2015-12-28T04:57:32Z</cp:lastPrinted>
  <dcterms:created xsi:type="dcterms:W3CDTF">2015-11-16T07:49:20Z</dcterms:created>
  <dcterms:modified xsi:type="dcterms:W3CDTF">2015-12-28T04:58:49Z</dcterms:modified>
  <cp:category/>
  <cp:version/>
  <cp:contentType/>
  <cp:contentStatus/>
</cp:coreProperties>
</file>