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3.2" sheetId="1" r:id="rId1"/>
  </sheets>
  <definedNames>
    <definedName name="_xlnm.Print_Area" localSheetId="0">'T-3.2'!$A$1:$R$28</definedName>
  </definedNames>
  <calcPr fullCalcOnLoad="1"/>
</workbook>
</file>

<file path=xl/sharedStrings.xml><?xml version="1.0" encoding="utf-8"?>
<sst xmlns="http://schemas.openxmlformats.org/spreadsheetml/2006/main" count="175" uniqueCount="70">
  <si>
    <t>ตาราง</t>
  </si>
  <si>
    <t>โรงเรียน จำแนกตามระดับการศึกษาที่เปิดสอน เป็นรายอำเภอ ปีการศึกษา 2557</t>
  </si>
  <si>
    <t xml:space="preserve">Table </t>
  </si>
  <si>
    <t>School by Level of Education Opened and District: Academic Year 2014</t>
  </si>
  <si>
    <t>อำเภอ</t>
  </si>
  <si>
    <t>ระดับการศึกษาที่เปิดสอน   Level of education opened</t>
  </si>
  <si>
    <t>มัธยมฯ</t>
  </si>
  <si>
    <t>อนุบาล-</t>
  </si>
  <si>
    <t>อนุบาล-มัธยมฯ</t>
  </si>
  <si>
    <t>เด็กเล็ก-</t>
  </si>
  <si>
    <t>ประถมฯ-มัธยมฯ</t>
  </si>
  <si>
    <t>ตอนต้น-</t>
  </si>
  <si>
    <t>รวม</t>
  </si>
  <si>
    <t>อนุบาล</t>
  </si>
  <si>
    <t>ประถมศึกษา</t>
  </si>
  <si>
    <t>ตอนต้น</t>
  </si>
  <si>
    <t>ตอนปลาย</t>
  </si>
  <si>
    <t>District</t>
  </si>
  <si>
    <t>Total</t>
  </si>
  <si>
    <t>Kindergarten</t>
  </si>
  <si>
    <t>Kindergarten-</t>
  </si>
  <si>
    <t>Pre-primary -</t>
  </si>
  <si>
    <t>Elementary</t>
  </si>
  <si>
    <t>Elementary-</t>
  </si>
  <si>
    <t>Lower</t>
  </si>
  <si>
    <t>Lower Secondary</t>
  </si>
  <si>
    <t>Upper Secondary</t>
  </si>
  <si>
    <t>Secondary</t>
  </si>
  <si>
    <t xml:space="preserve"> Lower-Upper</t>
  </si>
  <si>
    <t>รวมยอด</t>
  </si>
  <si>
    <t>-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</si>
  <si>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</si>
  <si>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</si>
  <si>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</si>
  <si>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</si>
  <si>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</si>
  <si>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</si>
  <si>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</si>
  <si>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</si>
  <si>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</si>
  <si>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</si>
  <si>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</si>
  <si>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</si>
  <si>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</si>
  <si>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</si>
  <si>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ที่มา:  </t>
  </si>
  <si>
    <t>สำนักงานเขตพื้นที่การศึกษาประถมศึกษา ( ปราจีนบุรี )  เขต 1,2</t>
  </si>
  <si>
    <t xml:space="preserve">Source: </t>
  </si>
  <si>
    <t xml:space="preserve">Prachinburi Primary Educational Service Area Office, Area 1,2 </t>
  </si>
  <si>
    <t xml:space="preserve">              </t>
  </si>
  <si>
    <t xml:space="preserve">สำนักงานเขตพื้นที่การศึกษามัธยมศึกษาเขต 7 (ปราจีนบุรี) </t>
  </si>
  <si>
    <t>Prachinburi Secondary Educational Service Area Office, Area 7</t>
  </si>
  <si>
    <t>กรมส่งเสริมการปกครองส่วนท้องถิ่น (อบจ. , เทศบาลนาดี)</t>
  </si>
  <si>
    <t xml:space="preserve">Department of Local Administration (Provincial Administration Organization , </t>
  </si>
  <si>
    <t xml:space="preserve">    Na Di Municipality )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</si>
  <si>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</si>
  <si>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</si>
  <si>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</si>
  <si>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</si>
  <si>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</si>
  <si>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</si>
  <si>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</si>
  <si>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</si>
  <si>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</si>
  <si>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</si>
  <si>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เทศบาลนาดี</t>
  </si>
  <si>
    <t>วัดแจ้ง</t>
  </si>
  <si>
    <t>อบจ.</t>
  </si>
  <si>
    <t>ประถม 1</t>
  </si>
  <si>
    <t xml:space="preserve">ประถม 2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</si>
</sst>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__"/>
  </numFmts>
  <fonts count="44"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/>
    </xf>
    <xf numFmtId="1" fontId="21" fillId="0" borderId="17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right" vertical="center" indent="2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1" fontId="23" fillId="0" borderId="17" xfId="0" applyNumberFormat="1" applyFont="1" applyBorder="1" applyAlignment="1">
      <alignment horizontal="right" vertical="center" indent="2"/>
    </xf>
    <xf numFmtId="0" fontId="23" fillId="0" borderId="0" xfId="0" applyFont="1" applyBorder="1" applyAlignment="1">
      <alignment horizontal="left" vertical="center" inden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87" fontId="23" fillId="0" borderId="21" xfId="0" applyNumberFormat="1" applyFont="1" applyBorder="1" applyAlignment="1">
      <alignment horizontal="right" vertical="center"/>
    </xf>
    <xf numFmtId="1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57150</xdr:rowOff>
    </xdr:from>
    <xdr:to>
      <xdr:col>21</xdr:col>
      <xdr:colOff>238125</xdr:colOff>
      <xdr:row>27</xdr:row>
      <xdr:rowOff>114300</xdr:rowOff>
    </xdr:to>
    <xdr:grpSp>
      <xdr:nvGrpSpPr>
        <xdr:cNvPr id="1" name="Group 180"/>
        <xdr:cNvGrpSpPr>
          <a:grpSpLocks/>
        </xdr:cNvGrpSpPr>
      </xdr:nvGrpSpPr>
      <xdr:grpSpPr>
        <a:xfrm>
          <a:off x="9591675" y="57150"/>
          <a:ext cx="2486025" cy="6486525"/>
          <a:chOff x="1000" y="5"/>
          <a:chExt cx="309" cy="61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0" y="34"/>
            <a:ext cx="26" cy="3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0" y="5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28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20" y="328"/>
            <a:ext cx="59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1"/>
  <sheetViews>
    <sheetView showGridLines="0" tabSelected="1" zoomScalePageLayoutView="0" workbookViewId="0" topLeftCell="A10">
      <selection activeCell="J15" sqref="J15"/>
    </sheetView>
  </sheetViews>
  <sheetFormatPr defaultColWidth="9.140625" defaultRowHeight="21.75"/>
  <cols>
    <col min="1" max="1" width="0.9921875" style="4" customWidth="1"/>
    <col min="2" max="2" width="6.00390625" style="4" customWidth="1"/>
    <col min="3" max="3" width="4.8515625" style="4" customWidth="1"/>
    <col min="4" max="4" width="2.28125" style="4" customWidth="1"/>
    <col min="5" max="5" width="9.7109375" style="4" customWidth="1"/>
    <col min="6" max="6" width="9.00390625" style="4" customWidth="1"/>
    <col min="7" max="7" width="10.421875" style="4" customWidth="1"/>
    <col min="8" max="8" width="11.8515625" style="4" customWidth="1"/>
    <col min="9" max="9" width="11.140625" style="4" customWidth="1"/>
    <col min="10" max="10" width="11.28125" style="4" customWidth="1"/>
    <col min="11" max="11" width="8.7109375" style="4" customWidth="1"/>
    <col min="12" max="12" width="12.140625" style="4" customWidth="1"/>
    <col min="13" max="13" width="11.8515625" style="4" customWidth="1"/>
    <col min="14" max="14" width="7.7109375" style="4" customWidth="1"/>
    <col min="15" max="15" width="9.57421875" style="4" customWidth="1"/>
    <col min="16" max="16" width="15.28125" style="4" customWidth="1"/>
    <col min="17" max="17" width="2.28125" style="4" customWidth="1"/>
    <col min="18" max="18" width="5.00390625" style="4" customWidth="1"/>
    <col min="19" max="16384" width="9.140625" style="4" customWidth="1"/>
  </cols>
  <sheetData>
    <row r="1" spans="2:4" s="1" customFormat="1" ht="21">
      <c r="B1" s="1" t="s">
        <v>0</v>
      </c>
      <c r="C1" s="2">
        <v>3.2</v>
      </c>
      <c r="D1" s="1" t="s">
        <v>1</v>
      </c>
    </row>
    <row r="2" spans="2:5" s="3" customFormat="1" ht="21">
      <c r="B2" s="1" t="s">
        <v>2</v>
      </c>
      <c r="C2" s="2">
        <v>3.2</v>
      </c>
      <c r="D2" s="1" t="s">
        <v>3</v>
      </c>
      <c r="E2" s="1"/>
    </row>
    <row r="3" ht="6" customHeight="1"/>
    <row r="4" spans="1:16" ht="21.75" customHeight="1">
      <c r="A4" s="5" t="s">
        <v>4</v>
      </c>
      <c r="B4" s="5"/>
      <c r="C4" s="5"/>
      <c r="D4" s="6"/>
      <c r="E4" s="7"/>
      <c r="F4" s="8" t="s">
        <v>5</v>
      </c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21">
      <c r="A5" s="12"/>
      <c r="B5" s="12"/>
      <c r="C5" s="12"/>
      <c r="D5" s="13"/>
      <c r="E5" s="14"/>
      <c r="F5" s="7"/>
      <c r="G5" s="15"/>
      <c r="H5" s="7"/>
      <c r="I5" s="7"/>
      <c r="J5" s="7"/>
      <c r="K5" s="7"/>
      <c r="L5" s="7"/>
      <c r="M5" s="7"/>
      <c r="N5" s="7"/>
      <c r="O5" s="16" t="s">
        <v>6</v>
      </c>
      <c r="P5" s="17"/>
    </row>
    <row r="6" spans="1:16" ht="21">
      <c r="A6" s="12"/>
      <c r="B6" s="12"/>
      <c r="C6" s="12"/>
      <c r="D6" s="13"/>
      <c r="E6" s="14"/>
      <c r="F6" s="18"/>
      <c r="G6" s="19" t="s">
        <v>7</v>
      </c>
      <c r="H6" s="18" t="s">
        <v>8</v>
      </c>
      <c r="I6" s="18" t="s">
        <v>8</v>
      </c>
      <c r="J6" s="18" t="s">
        <v>9</v>
      </c>
      <c r="K6" s="20"/>
      <c r="L6" s="18" t="s">
        <v>10</v>
      </c>
      <c r="M6" s="18" t="s">
        <v>10</v>
      </c>
      <c r="N6" s="18" t="s">
        <v>6</v>
      </c>
      <c r="O6" s="18" t="s">
        <v>11</v>
      </c>
      <c r="P6" s="17"/>
    </row>
    <row r="7" spans="1:16" ht="21">
      <c r="A7" s="12"/>
      <c r="B7" s="12"/>
      <c r="C7" s="12"/>
      <c r="D7" s="13"/>
      <c r="E7" s="18" t="s">
        <v>12</v>
      </c>
      <c r="F7" s="18" t="s">
        <v>13</v>
      </c>
      <c r="G7" s="19" t="s">
        <v>14</v>
      </c>
      <c r="H7" s="18" t="s">
        <v>15</v>
      </c>
      <c r="I7" s="18" t="s">
        <v>16</v>
      </c>
      <c r="J7" s="18" t="s">
        <v>14</v>
      </c>
      <c r="K7" s="18" t="s">
        <v>14</v>
      </c>
      <c r="L7" s="18" t="s">
        <v>15</v>
      </c>
      <c r="M7" s="18" t="s">
        <v>16</v>
      </c>
      <c r="N7" s="18" t="s">
        <v>15</v>
      </c>
      <c r="O7" s="18" t="s">
        <v>6</v>
      </c>
      <c r="P7" s="21" t="s">
        <v>17</v>
      </c>
    </row>
    <row r="8" spans="1:16" ht="21">
      <c r="A8" s="12"/>
      <c r="B8" s="12"/>
      <c r="C8" s="12"/>
      <c r="D8" s="13"/>
      <c r="E8" s="18" t="s">
        <v>18</v>
      </c>
      <c r="F8" s="18" t="s">
        <v>19</v>
      </c>
      <c r="G8" s="19" t="s">
        <v>20</v>
      </c>
      <c r="H8" s="18" t="s">
        <v>20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23</v>
      </c>
      <c r="N8" s="18" t="s">
        <v>24</v>
      </c>
      <c r="O8" s="18" t="s">
        <v>16</v>
      </c>
      <c r="P8" s="17"/>
    </row>
    <row r="9" spans="1:16" ht="21">
      <c r="A9" s="12"/>
      <c r="B9" s="12"/>
      <c r="C9" s="12"/>
      <c r="D9" s="13"/>
      <c r="E9" s="14"/>
      <c r="F9" s="20"/>
      <c r="G9" s="18" t="s">
        <v>22</v>
      </c>
      <c r="H9" s="18" t="s">
        <v>25</v>
      </c>
      <c r="I9" s="18" t="s">
        <v>26</v>
      </c>
      <c r="J9" s="18" t="s">
        <v>22</v>
      </c>
      <c r="K9" s="18"/>
      <c r="L9" s="18" t="s">
        <v>25</v>
      </c>
      <c r="M9" s="18" t="s">
        <v>26</v>
      </c>
      <c r="N9" s="18" t="s">
        <v>27</v>
      </c>
      <c r="O9" s="14" t="s">
        <v>28</v>
      </c>
      <c r="P9" s="17"/>
    </row>
    <row r="10" spans="1:16" ht="21">
      <c r="A10" s="22"/>
      <c r="B10" s="22"/>
      <c r="C10" s="22"/>
      <c r="D10" s="23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6" t="s">
        <v>27</v>
      </c>
      <c r="P10" s="27"/>
    </row>
    <row r="11" spans="1:16" ht="3" customHeight="1">
      <c r="A11" s="28"/>
      <c r="B11" s="28"/>
      <c r="C11" s="28"/>
      <c r="D11" s="29"/>
      <c r="E11" s="14"/>
      <c r="F11" s="30"/>
      <c r="G11" s="7"/>
      <c r="H11" s="14"/>
      <c r="I11" s="31"/>
      <c r="J11" s="14"/>
      <c r="K11" s="14"/>
      <c r="L11" s="14"/>
      <c r="M11" s="14"/>
      <c r="N11" s="14"/>
      <c r="O11" s="19"/>
      <c r="P11" s="17"/>
    </row>
    <row r="12" spans="1:16" s="3" customFormat="1" ht="27" customHeight="1">
      <c r="A12" s="32" t="s">
        <v>29</v>
      </c>
      <c r="B12" s="32"/>
      <c r="C12" s="32"/>
      <c r="D12" s="33"/>
      <c r="E12" s="34">
        <f>SUM(E13:E19)</f>
        <v>295</v>
      </c>
      <c r="F12" s="34">
        <f>SUM(F13:F19)</f>
        <v>6</v>
      </c>
      <c r="G12" s="34">
        <f>SUM(G13:G19)</f>
        <v>187</v>
      </c>
      <c r="H12" s="34">
        <f>SUM(H13:H19)</f>
        <v>67</v>
      </c>
      <c r="I12" s="34">
        <f>SUM(I13:I19)</f>
        <v>5</v>
      </c>
      <c r="J12" s="34" t="s">
        <v>30</v>
      </c>
      <c r="K12" s="34">
        <f>SUM(K13:K19)</f>
        <v>3</v>
      </c>
      <c r="L12" s="34" t="s">
        <v>30</v>
      </c>
      <c r="M12" s="34" t="s">
        <v>30</v>
      </c>
      <c r="N12" s="34">
        <f>SUM(N13:N19)</f>
        <v>1</v>
      </c>
      <c r="O12" s="34">
        <f>SUM(O13:O19)</f>
        <v>26</v>
      </c>
      <c r="P12" s="35" t="s">
        <v>18</v>
      </c>
    </row>
    <row r="13" spans="1:16" ht="21">
      <c r="A13" s="36"/>
      <c r="B13" s="37" t="s">
        <v>31</v>
      </c>
      <c r="C13" s="36"/>
      <c r="D13" s="38"/>
      <c r="E13" s="39">
        <f>SUM(F13:O13)</f>
        <v>43</v>
      </c>
      <c r="F13" s="39" t="s">
        <v>30</v>
      </c>
      <c r="G13" s="39">
        <f aca="true" t="shared" si="0" ref="G13:O13">SUM(G32,G39,G44,G52)</f>
        <v>26</v>
      </c>
      <c r="H13" s="39">
        <f t="shared" si="0"/>
        <v>9</v>
      </c>
      <c r="I13" s="39">
        <f t="shared" si="0"/>
        <v>2</v>
      </c>
      <c r="J13" s="39" t="s">
        <v>30</v>
      </c>
      <c r="K13" s="39" t="s">
        <v>30</v>
      </c>
      <c r="L13" s="39" t="s">
        <v>30</v>
      </c>
      <c r="M13" s="39" t="s">
        <v>30</v>
      </c>
      <c r="N13" s="39" t="s">
        <v>30</v>
      </c>
      <c r="O13" s="39">
        <f t="shared" si="0"/>
        <v>6</v>
      </c>
      <c r="P13" s="40" t="s">
        <v>32</v>
      </c>
    </row>
    <row r="14" spans="1:16" ht="21">
      <c r="A14" s="36"/>
      <c r="B14" s="37" t="s">
        <v>33</v>
      </c>
      <c r="C14" s="36"/>
      <c r="D14" s="38"/>
      <c r="E14" s="39">
        <f aca="true" t="shared" si="1" ref="E14:E19">SUM(F14:O14)</f>
        <v>101</v>
      </c>
      <c r="F14" s="39">
        <f>SUM(F33,F40,F45,F53,F60)</f>
        <v>1</v>
      </c>
      <c r="G14" s="39">
        <f aca="true" t="shared" si="2" ref="G14:O14">SUM(G33,G40,G45,G53,G60)</f>
        <v>64</v>
      </c>
      <c r="H14" s="39">
        <f t="shared" si="2"/>
        <v>26</v>
      </c>
      <c r="I14" s="39">
        <f t="shared" si="2"/>
        <v>2</v>
      </c>
      <c r="J14" s="39" t="s">
        <v>30</v>
      </c>
      <c r="K14" s="39" t="s">
        <v>30</v>
      </c>
      <c r="L14" s="39" t="s">
        <v>30</v>
      </c>
      <c r="M14" s="39" t="s">
        <v>30</v>
      </c>
      <c r="N14" s="39">
        <f t="shared" si="2"/>
        <v>1</v>
      </c>
      <c r="O14" s="39">
        <f t="shared" si="2"/>
        <v>7</v>
      </c>
      <c r="P14" s="40" t="s">
        <v>34</v>
      </c>
    </row>
    <row r="15" spans="1:16" ht="21">
      <c r="A15" s="36"/>
      <c r="B15" s="37" t="s">
        <v>35</v>
      </c>
      <c r="C15" s="36"/>
      <c r="D15" s="38"/>
      <c r="E15" s="39">
        <f t="shared" si="1"/>
        <v>40</v>
      </c>
      <c r="F15" s="39">
        <f>SUM(F34,F41,F46,F54,F61)</f>
        <v>4</v>
      </c>
      <c r="G15" s="39">
        <f>SUM(G34,G41,G46,G54,G61)</f>
        <v>23</v>
      </c>
      <c r="H15" s="39">
        <f>SUM(H34,H41,H46,H54,H61)</f>
        <v>9</v>
      </c>
      <c r="I15" s="39" t="s">
        <v>30</v>
      </c>
      <c r="J15" s="39" t="s">
        <v>30</v>
      </c>
      <c r="K15" s="39" t="s">
        <v>30</v>
      </c>
      <c r="L15" s="39" t="s">
        <v>30</v>
      </c>
      <c r="M15" s="39" t="s">
        <v>30</v>
      </c>
      <c r="N15" s="39" t="s">
        <v>30</v>
      </c>
      <c r="O15" s="39">
        <f>SUM(O34,O41,O46,O54,O61)</f>
        <v>4</v>
      </c>
      <c r="P15" s="40" t="s">
        <v>36</v>
      </c>
    </row>
    <row r="16" spans="1:16" ht="21">
      <c r="A16" s="36"/>
      <c r="B16" s="37" t="s">
        <v>37</v>
      </c>
      <c r="C16" s="36"/>
      <c r="D16" s="38"/>
      <c r="E16" s="39">
        <f t="shared" si="1"/>
        <v>26</v>
      </c>
      <c r="F16" s="39" t="s">
        <v>30</v>
      </c>
      <c r="G16" s="39">
        <f>SUM(G35,G47,G55)</f>
        <v>20</v>
      </c>
      <c r="H16" s="39">
        <f>SUM(H35,H47,H55)</f>
        <v>3</v>
      </c>
      <c r="I16" s="39" t="s">
        <v>30</v>
      </c>
      <c r="J16" s="39" t="s">
        <v>30</v>
      </c>
      <c r="K16" s="39" t="s">
        <v>30</v>
      </c>
      <c r="L16" s="39" t="s">
        <v>30</v>
      </c>
      <c r="M16" s="39" t="s">
        <v>30</v>
      </c>
      <c r="N16" s="39" t="s">
        <v>30</v>
      </c>
      <c r="O16" s="39">
        <f>SUM(O35,O47,O55)</f>
        <v>3</v>
      </c>
      <c r="P16" s="40" t="s">
        <v>38</v>
      </c>
    </row>
    <row r="17" spans="1:16" ht="21">
      <c r="A17" s="36"/>
      <c r="B17" s="37" t="s">
        <v>39</v>
      </c>
      <c r="C17" s="36"/>
      <c r="D17" s="38"/>
      <c r="E17" s="39">
        <f t="shared" si="1"/>
        <v>36</v>
      </c>
      <c r="F17" s="39" t="s">
        <v>30</v>
      </c>
      <c r="G17" s="39">
        <f>SUM(G36,G42,G48,G56)</f>
        <v>24</v>
      </c>
      <c r="H17" s="39">
        <f>SUM(H36,H42,H48,H56)</f>
        <v>9</v>
      </c>
      <c r="I17" s="39" t="s">
        <v>30</v>
      </c>
      <c r="J17" s="39" t="s">
        <v>30</v>
      </c>
      <c r="K17" s="39" t="s">
        <v>30</v>
      </c>
      <c r="L17" s="39" t="s">
        <v>30</v>
      </c>
      <c r="M17" s="39" t="s">
        <v>30</v>
      </c>
      <c r="N17" s="39" t="s">
        <v>30</v>
      </c>
      <c r="O17" s="39">
        <f>SUM(O36,O42,O48,O56)</f>
        <v>3</v>
      </c>
      <c r="P17" s="40" t="s">
        <v>40</v>
      </c>
    </row>
    <row r="18" spans="1:16" ht="21">
      <c r="A18" s="36"/>
      <c r="B18" s="37" t="s">
        <v>41</v>
      </c>
      <c r="C18" s="36"/>
      <c r="D18" s="38"/>
      <c r="E18" s="39">
        <f t="shared" si="1"/>
        <v>36</v>
      </c>
      <c r="F18" s="39">
        <f>SUM(F37,F49,F57)</f>
        <v>1</v>
      </c>
      <c r="G18" s="39">
        <f aca="true" t="shared" si="3" ref="G18:O19">SUM(G37,G49,G57)</f>
        <v>23</v>
      </c>
      <c r="H18" s="39">
        <f t="shared" si="3"/>
        <v>8</v>
      </c>
      <c r="I18" s="39">
        <f t="shared" si="3"/>
        <v>1</v>
      </c>
      <c r="J18" s="39" t="s">
        <v>30</v>
      </c>
      <c r="K18" s="39">
        <f t="shared" si="3"/>
        <v>1</v>
      </c>
      <c r="L18" s="39" t="s">
        <v>30</v>
      </c>
      <c r="M18" s="39" t="s">
        <v>30</v>
      </c>
      <c r="N18" s="39" t="s">
        <v>30</v>
      </c>
      <c r="O18" s="39">
        <f t="shared" si="3"/>
        <v>2</v>
      </c>
      <c r="P18" s="40" t="s">
        <v>42</v>
      </c>
    </row>
    <row r="19" spans="1:16" ht="21">
      <c r="A19" s="36"/>
      <c r="B19" s="37" t="s">
        <v>43</v>
      </c>
      <c r="C19" s="36"/>
      <c r="D19" s="38"/>
      <c r="E19" s="39">
        <f t="shared" si="1"/>
        <v>13</v>
      </c>
      <c r="F19" s="39" t="s">
        <v>30</v>
      </c>
      <c r="G19" s="39">
        <f t="shared" si="3"/>
        <v>7</v>
      </c>
      <c r="H19" s="39">
        <f t="shared" si="3"/>
        <v>3</v>
      </c>
      <c r="I19" s="39" t="s">
        <v>30</v>
      </c>
      <c r="J19" s="39" t="s">
        <v>30</v>
      </c>
      <c r="K19" s="39">
        <f t="shared" si="3"/>
        <v>2</v>
      </c>
      <c r="L19" s="39" t="s">
        <v>30</v>
      </c>
      <c r="M19" s="39" t="s">
        <v>30</v>
      </c>
      <c r="N19" s="39" t="s">
        <v>30</v>
      </c>
      <c r="O19" s="39">
        <f t="shared" si="3"/>
        <v>1</v>
      </c>
      <c r="P19" s="40" t="s">
        <v>44</v>
      </c>
    </row>
    <row r="20" spans="1:16" ht="6" customHeight="1">
      <c r="A20" s="41"/>
      <c r="B20" s="41"/>
      <c r="C20" s="41"/>
      <c r="D20" s="42"/>
      <c r="E20" s="43"/>
      <c r="F20" s="43"/>
      <c r="G20" s="43"/>
      <c r="H20" s="43"/>
      <c r="I20" s="44"/>
      <c r="J20" s="44"/>
      <c r="K20" s="44"/>
      <c r="L20" s="44"/>
      <c r="M20" s="44"/>
      <c r="N20" s="44"/>
      <c r="O20" s="43"/>
      <c r="P20" s="41"/>
    </row>
    <row r="21" spans="1:16" ht="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46" customFormat="1" ht="18.75">
      <c r="A22" s="37"/>
      <c r="B22" s="37" t="s">
        <v>45</v>
      </c>
      <c r="C22" s="37" t="s">
        <v>46</v>
      </c>
      <c r="D22" s="37"/>
      <c r="E22" s="37"/>
      <c r="F22" s="37"/>
      <c r="G22" s="37"/>
      <c r="H22" s="37"/>
      <c r="I22" s="37"/>
      <c r="J22" s="37"/>
      <c r="K22" s="45" t="s">
        <v>47</v>
      </c>
      <c r="L22" s="37" t="s">
        <v>48</v>
      </c>
      <c r="M22" s="37"/>
      <c r="N22" s="37"/>
      <c r="O22" s="37"/>
      <c r="P22" s="37"/>
    </row>
    <row r="23" spans="1:16" ht="18.75" customHeight="1">
      <c r="A23" s="37"/>
      <c r="B23" s="37" t="s">
        <v>49</v>
      </c>
      <c r="C23" s="37" t="s">
        <v>50</v>
      </c>
      <c r="D23" s="37"/>
      <c r="E23" s="37"/>
      <c r="F23" s="37"/>
      <c r="G23" s="37"/>
      <c r="H23" s="37"/>
      <c r="I23" s="37"/>
      <c r="J23" s="37"/>
      <c r="K23" s="37" t="s">
        <v>49</v>
      </c>
      <c r="L23" s="37" t="s">
        <v>51</v>
      </c>
      <c r="M23" s="37"/>
      <c r="N23" s="37"/>
      <c r="O23" s="37"/>
      <c r="P23" s="37"/>
    </row>
    <row r="24" spans="1:16" ht="21">
      <c r="A24" s="37"/>
      <c r="B24" s="37"/>
      <c r="C24" s="47" t="s">
        <v>52</v>
      </c>
      <c r="D24" s="37"/>
      <c r="E24" s="37"/>
      <c r="F24" s="37"/>
      <c r="G24" s="37"/>
      <c r="H24" s="37"/>
      <c r="I24" s="37"/>
      <c r="J24" s="37"/>
      <c r="K24" s="37"/>
      <c r="L24" s="46" t="s">
        <v>53</v>
      </c>
      <c r="M24" s="37"/>
      <c r="N24" s="37"/>
      <c r="O24" s="37"/>
      <c r="P24" s="37"/>
    </row>
    <row r="25" ht="21">
      <c r="L25" s="4" t="s">
        <v>54</v>
      </c>
    </row>
    <row r="26" ht="21"/>
    <row r="27" ht="21"/>
    <row r="28" ht="21"/>
    <row r="30" spans="5:15" ht="21">
      <c r="E30" s="4">
        <f>SUM(E31,E39,E40,E41,E42,E43,E51,E59)</f>
        <v>295</v>
      </c>
      <c r="F30" s="4">
        <f>SUM(F31,F39,F40,F41,F42,F43,F51,F59)</f>
        <v>6</v>
      </c>
      <c r="G30" s="4">
        <f aca="true" t="shared" si="4" ref="G30:O30">SUM(G31,G39,G40,G41,G42,G43,G51,G59)</f>
        <v>187</v>
      </c>
      <c r="H30" s="4">
        <f t="shared" si="4"/>
        <v>67</v>
      </c>
      <c r="I30" s="4">
        <f t="shared" si="4"/>
        <v>5</v>
      </c>
      <c r="J30" s="4">
        <f t="shared" si="4"/>
        <v>0</v>
      </c>
      <c r="K30" s="4">
        <f t="shared" si="4"/>
        <v>3</v>
      </c>
      <c r="L30" s="4">
        <f t="shared" si="4"/>
        <v>0</v>
      </c>
      <c r="M30" s="4">
        <f t="shared" si="4"/>
        <v>0</v>
      </c>
      <c r="N30" s="4">
        <f t="shared" si="4"/>
        <v>1</v>
      </c>
      <c r="O30" s="4">
        <f t="shared" si="4"/>
        <v>26</v>
      </c>
    </row>
    <row r="31" spans="2:15" s="48" customFormat="1" ht="21">
      <c r="B31" s="48" t="s">
        <v>55</v>
      </c>
      <c r="E31" s="48">
        <f>SUM(F31:O31)</f>
        <v>19</v>
      </c>
      <c r="O31" s="48">
        <f>SUM(O32:O38)</f>
        <v>19</v>
      </c>
    </row>
    <row r="32" spans="2:15" ht="21">
      <c r="B32" s="46" t="s">
        <v>56</v>
      </c>
      <c r="C32" s="49"/>
      <c r="E32" s="4">
        <f aca="true" t="shared" si="5" ref="E32:E38">SUM(F32:O32)</f>
        <v>4</v>
      </c>
      <c r="O32" s="4">
        <v>4</v>
      </c>
    </row>
    <row r="33" spans="2:15" ht="21">
      <c r="B33" s="46" t="s">
        <v>57</v>
      </c>
      <c r="C33" s="49"/>
      <c r="E33" s="4">
        <f t="shared" si="5"/>
        <v>5</v>
      </c>
      <c r="O33" s="4">
        <v>5</v>
      </c>
    </row>
    <row r="34" spans="2:15" ht="21">
      <c r="B34" s="46" t="s">
        <v>58</v>
      </c>
      <c r="C34" s="50"/>
      <c r="E34" s="4">
        <f t="shared" si="5"/>
        <v>2</v>
      </c>
      <c r="O34" s="4">
        <v>2</v>
      </c>
    </row>
    <row r="35" spans="2:15" ht="21">
      <c r="B35" s="46" t="s">
        <v>59</v>
      </c>
      <c r="C35" s="50"/>
      <c r="E35" s="4">
        <f t="shared" si="5"/>
        <v>2</v>
      </c>
      <c r="O35" s="4">
        <v>2</v>
      </c>
    </row>
    <row r="36" spans="2:15" ht="21">
      <c r="B36" s="46" t="s">
        <v>60</v>
      </c>
      <c r="C36" s="50"/>
      <c r="E36" s="4">
        <f t="shared" si="5"/>
        <v>3</v>
      </c>
      <c r="O36" s="4">
        <v>3</v>
      </c>
    </row>
    <row r="37" spans="2:15" ht="21">
      <c r="B37" s="46" t="s">
        <v>61</v>
      </c>
      <c r="C37" s="50"/>
      <c r="E37" s="4">
        <f t="shared" si="5"/>
        <v>2</v>
      </c>
      <c r="O37" s="4">
        <v>2</v>
      </c>
    </row>
    <row r="38" spans="2:15" ht="21">
      <c r="B38" s="46" t="s">
        <v>62</v>
      </c>
      <c r="C38" s="50"/>
      <c r="E38" s="4">
        <f t="shared" si="5"/>
        <v>1</v>
      </c>
      <c r="O38" s="4">
        <v>1</v>
      </c>
    </row>
    <row r="39" spans="2:5" s="51" customFormat="1" ht="21">
      <c r="B39" s="51" t="s">
        <v>63</v>
      </c>
      <c r="E39" s="51">
        <f>SUM(F39:O39)</f>
        <v>0</v>
      </c>
    </row>
    <row r="40" spans="2:5" s="51" customFormat="1" ht="21">
      <c r="B40" s="51" t="s">
        <v>64</v>
      </c>
      <c r="E40" s="51">
        <f>SUM(F40:O40)</f>
        <v>0</v>
      </c>
    </row>
    <row r="41" spans="2:15" s="48" customFormat="1" ht="21">
      <c r="B41" s="48" t="s">
        <v>65</v>
      </c>
      <c r="E41" s="48">
        <f>SUM(F41:O41)</f>
        <v>6</v>
      </c>
      <c r="F41" s="48">
        <v>2</v>
      </c>
      <c r="G41" s="48">
        <v>2</v>
      </c>
      <c r="H41" s="48">
        <v>1</v>
      </c>
      <c r="O41" s="48">
        <v>1</v>
      </c>
    </row>
    <row r="42" spans="2:5" s="51" customFormat="1" ht="21">
      <c r="B42" s="51" t="s">
        <v>66</v>
      </c>
      <c r="E42" s="51">
        <f>SUM(F42:O42)</f>
        <v>0</v>
      </c>
    </row>
    <row r="43" spans="2:15" s="48" customFormat="1" ht="21">
      <c r="B43" s="48" t="s">
        <v>67</v>
      </c>
      <c r="E43" s="48">
        <f>SUM(O43)</f>
        <v>6</v>
      </c>
      <c r="O43" s="48">
        <f>SUM(O44:O50)</f>
        <v>6</v>
      </c>
    </row>
    <row r="44" spans="2:15" ht="21">
      <c r="B44" s="46" t="s">
        <v>56</v>
      </c>
      <c r="C44" s="49"/>
      <c r="E44" s="4">
        <f>SUM(O44)</f>
        <v>2</v>
      </c>
      <c r="O44" s="4">
        <v>2</v>
      </c>
    </row>
    <row r="45" spans="2:15" ht="21">
      <c r="B45" s="46" t="s">
        <v>57</v>
      </c>
      <c r="C45" s="49"/>
      <c r="E45" s="4">
        <f>SUM(O45)</f>
        <v>2</v>
      </c>
      <c r="O45" s="4">
        <v>2</v>
      </c>
    </row>
    <row r="46" spans="2:15" ht="21">
      <c r="B46" s="46" t="s">
        <v>58</v>
      </c>
      <c r="C46" s="50"/>
      <c r="E46" s="4">
        <f>SUM(O46)</f>
        <v>1</v>
      </c>
      <c r="O46" s="4">
        <v>1</v>
      </c>
    </row>
    <row r="47" spans="2:15" ht="21">
      <c r="B47" s="46" t="s">
        <v>59</v>
      </c>
      <c r="C47" s="50"/>
      <c r="E47" s="4">
        <f>SUM(O47)</f>
        <v>1</v>
      </c>
      <c r="O47" s="4">
        <v>1</v>
      </c>
    </row>
    <row r="48" spans="2:3" ht="21">
      <c r="B48" s="46" t="s">
        <v>60</v>
      </c>
      <c r="C48" s="50"/>
    </row>
    <row r="49" spans="2:3" ht="21">
      <c r="B49" s="46" t="s">
        <v>61</v>
      </c>
      <c r="C49" s="50"/>
    </row>
    <row r="50" spans="2:3" ht="21">
      <c r="B50" s="46" t="s">
        <v>62</v>
      </c>
      <c r="C50" s="50"/>
    </row>
    <row r="51" spans="2:11" s="48" customFormat="1" ht="21">
      <c r="B51" s="48" t="s">
        <v>68</v>
      </c>
      <c r="E51" s="48">
        <f>SUM(F51:K51)</f>
        <v>139</v>
      </c>
      <c r="F51" s="48">
        <f aca="true" t="shared" si="6" ref="F51:K51">SUM(F52:F58)</f>
        <v>1</v>
      </c>
      <c r="G51" s="48">
        <f t="shared" si="6"/>
        <v>100</v>
      </c>
      <c r="H51" s="48">
        <f t="shared" si="6"/>
        <v>32</v>
      </c>
      <c r="I51" s="48">
        <f t="shared" si="6"/>
        <v>3</v>
      </c>
      <c r="J51" s="48">
        <f t="shared" si="6"/>
        <v>0</v>
      </c>
      <c r="K51" s="48">
        <f t="shared" si="6"/>
        <v>3</v>
      </c>
    </row>
    <row r="52" spans="2:15" ht="21">
      <c r="B52" s="46" t="s">
        <v>56</v>
      </c>
      <c r="C52" s="49"/>
      <c r="E52" s="52">
        <f aca="true" t="shared" si="7" ref="E52:E58">SUM(F52:K52)</f>
        <v>37</v>
      </c>
      <c r="F52" s="53" t="s">
        <v>30</v>
      </c>
      <c r="G52" s="53">
        <v>26</v>
      </c>
      <c r="H52" s="53">
        <v>9</v>
      </c>
      <c r="I52" s="53">
        <v>2</v>
      </c>
      <c r="J52" s="53" t="s">
        <v>30</v>
      </c>
      <c r="K52" s="53" t="s">
        <v>30</v>
      </c>
      <c r="L52" s="53"/>
      <c r="M52" s="53"/>
      <c r="N52" s="53"/>
      <c r="O52" s="53"/>
    </row>
    <row r="53" spans="2:15" ht="21">
      <c r="B53" s="46" t="s">
        <v>57</v>
      </c>
      <c r="C53" s="49"/>
      <c r="E53" s="52">
        <f t="shared" si="7"/>
        <v>0</v>
      </c>
      <c r="F53" s="53" t="s">
        <v>30</v>
      </c>
      <c r="G53" s="53" t="s">
        <v>30</v>
      </c>
      <c r="H53" s="53" t="s">
        <v>30</v>
      </c>
      <c r="I53" s="53" t="s">
        <v>30</v>
      </c>
      <c r="J53" s="53" t="s">
        <v>30</v>
      </c>
      <c r="K53" s="53" t="s">
        <v>30</v>
      </c>
      <c r="L53" s="53"/>
      <c r="M53" s="53"/>
      <c r="N53" s="53"/>
      <c r="O53" s="53"/>
    </row>
    <row r="54" spans="2:15" ht="21">
      <c r="B54" s="46" t="s">
        <v>58</v>
      </c>
      <c r="C54" s="50"/>
      <c r="E54" s="52">
        <f t="shared" si="7"/>
        <v>0</v>
      </c>
      <c r="F54" s="53" t="s">
        <v>30</v>
      </c>
      <c r="G54" s="53" t="s">
        <v>30</v>
      </c>
      <c r="H54" s="53" t="s">
        <v>30</v>
      </c>
      <c r="I54" s="53" t="s">
        <v>30</v>
      </c>
      <c r="J54" s="53" t="s">
        <v>30</v>
      </c>
      <c r="K54" s="53" t="s">
        <v>30</v>
      </c>
      <c r="L54" s="53"/>
      <c r="M54" s="53"/>
      <c r="N54" s="53"/>
      <c r="O54" s="53"/>
    </row>
    <row r="55" spans="2:15" ht="21">
      <c r="B55" s="46" t="s">
        <v>59</v>
      </c>
      <c r="C55" s="50"/>
      <c r="E55" s="52">
        <f t="shared" si="7"/>
        <v>23</v>
      </c>
      <c r="F55" s="53" t="s">
        <v>30</v>
      </c>
      <c r="G55" s="53">
        <v>20</v>
      </c>
      <c r="H55" s="53">
        <v>3</v>
      </c>
      <c r="I55" s="53" t="s">
        <v>30</v>
      </c>
      <c r="J55" s="53" t="s">
        <v>30</v>
      </c>
      <c r="K55" s="53" t="s">
        <v>30</v>
      </c>
      <c r="L55" s="53"/>
      <c r="M55" s="53"/>
      <c r="N55" s="53"/>
      <c r="O55" s="53"/>
    </row>
    <row r="56" spans="2:15" ht="21">
      <c r="B56" s="46" t="s">
        <v>60</v>
      </c>
      <c r="C56" s="50"/>
      <c r="E56" s="52">
        <f t="shared" si="7"/>
        <v>33</v>
      </c>
      <c r="F56" s="53" t="s">
        <v>30</v>
      </c>
      <c r="G56" s="53">
        <v>24</v>
      </c>
      <c r="H56" s="53">
        <v>9</v>
      </c>
      <c r="I56" s="53" t="s">
        <v>30</v>
      </c>
      <c r="J56" s="53" t="s">
        <v>30</v>
      </c>
      <c r="K56" s="53" t="s">
        <v>30</v>
      </c>
      <c r="L56" s="53"/>
      <c r="M56" s="53"/>
      <c r="N56" s="53"/>
      <c r="O56" s="53"/>
    </row>
    <row r="57" spans="2:15" ht="21">
      <c r="B57" s="46" t="s">
        <v>61</v>
      </c>
      <c r="C57" s="50"/>
      <c r="E57" s="52">
        <f t="shared" si="7"/>
        <v>34</v>
      </c>
      <c r="F57" s="53">
        <v>1</v>
      </c>
      <c r="G57" s="53">
        <v>23</v>
      </c>
      <c r="H57" s="53">
        <v>8</v>
      </c>
      <c r="I57" s="53">
        <v>1</v>
      </c>
      <c r="J57" s="53" t="s">
        <v>30</v>
      </c>
      <c r="K57" s="53">
        <v>1</v>
      </c>
      <c r="L57" s="53"/>
      <c r="M57" s="53"/>
      <c r="N57" s="53"/>
      <c r="O57" s="53"/>
    </row>
    <row r="58" spans="2:15" ht="21">
      <c r="B58" s="46" t="s">
        <v>62</v>
      </c>
      <c r="C58" s="50"/>
      <c r="E58" s="52">
        <f t="shared" si="7"/>
        <v>12</v>
      </c>
      <c r="F58" s="53" t="s">
        <v>30</v>
      </c>
      <c r="G58" s="53">
        <v>7</v>
      </c>
      <c r="H58" s="53">
        <v>3</v>
      </c>
      <c r="I58" s="53" t="s">
        <v>30</v>
      </c>
      <c r="J58" s="53" t="s">
        <v>30</v>
      </c>
      <c r="K58" s="53">
        <v>2</v>
      </c>
      <c r="L58" s="53"/>
      <c r="M58" s="53"/>
      <c r="N58" s="53"/>
      <c r="O58" s="53"/>
    </row>
    <row r="59" spans="2:15" s="48" customFormat="1" ht="21">
      <c r="B59" s="48" t="s">
        <v>69</v>
      </c>
      <c r="E59" s="48">
        <f>SUM(F59:O59)</f>
        <v>125</v>
      </c>
      <c r="F59" s="48">
        <f>SUM(F60:F61)</f>
        <v>3</v>
      </c>
      <c r="G59" s="48">
        <f aca="true" t="shared" si="8" ref="G59:O59">SUM(G60:G61)</f>
        <v>85</v>
      </c>
      <c r="H59" s="48">
        <f t="shared" si="8"/>
        <v>34</v>
      </c>
      <c r="I59" s="48">
        <f t="shared" si="8"/>
        <v>2</v>
      </c>
      <c r="J59" s="48">
        <f t="shared" si="8"/>
        <v>0</v>
      </c>
      <c r="K59" s="48">
        <f t="shared" si="8"/>
        <v>0</v>
      </c>
      <c r="L59" s="48">
        <f t="shared" si="8"/>
        <v>0</v>
      </c>
      <c r="M59" s="48">
        <f t="shared" si="8"/>
        <v>0</v>
      </c>
      <c r="N59" s="48">
        <f t="shared" si="8"/>
        <v>1</v>
      </c>
      <c r="O59" s="48">
        <f t="shared" si="8"/>
        <v>0</v>
      </c>
    </row>
    <row r="60" spans="2:15" s="48" customFormat="1" ht="21">
      <c r="B60" s="54" t="s">
        <v>57</v>
      </c>
      <c r="C60" s="55"/>
      <c r="E60" s="48">
        <f>SUM(F60:O60)</f>
        <v>94</v>
      </c>
      <c r="F60" s="56">
        <v>1</v>
      </c>
      <c r="G60" s="56">
        <v>64</v>
      </c>
      <c r="H60" s="56">
        <v>26</v>
      </c>
      <c r="I60" s="56">
        <v>2</v>
      </c>
      <c r="J60" s="56"/>
      <c r="K60" s="56"/>
      <c r="L60" s="56"/>
      <c r="M60" s="56"/>
      <c r="N60" s="56">
        <v>1</v>
      </c>
      <c r="O60" s="56"/>
    </row>
    <row r="61" spans="2:15" s="48" customFormat="1" ht="21">
      <c r="B61" s="54" t="s">
        <v>58</v>
      </c>
      <c r="C61" s="57"/>
      <c r="E61" s="48">
        <f>SUM(F61:O61)</f>
        <v>31</v>
      </c>
      <c r="F61" s="56">
        <v>2</v>
      </c>
      <c r="G61" s="56">
        <v>21</v>
      </c>
      <c r="H61" s="56">
        <v>8</v>
      </c>
      <c r="I61" s="56"/>
      <c r="J61" s="56"/>
      <c r="K61" s="56"/>
      <c r="L61" s="56"/>
      <c r="M61" s="56"/>
      <c r="N61" s="56"/>
      <c r="O61" s="56"/>
    </row>
  </sheetData>
  <sheetProtection/>
  <mergeCells count="3">
    <mergeCell ref="A4:D10"/>
    <mergeCell ref="F4:O4"/>
    <mergeCell ref="A12:D12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2015-12-28T05:05:35Z</cp:lastPrinted>
  <dcterms:created xsi:type="dcterms:W3CDTF">2015-11-16T08:12:08Z</dcterms:created>
  <dcterms:modified xsi:type="dcterms:W3CDTF">2015-12-28T06:36:23Z</dcterms:modified>
  <cp:category/>
  <cp:version/>
  <cp:contentType/>
  <cp:contentStatus/>
</cp:coreProperties>
</file>