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6\1.สรง2562-2566\5.รายงาน สรง.2566\รายงานสรง Q1-66\รายงานสรง Q1-66_OK\ตารางไตรมาส1-2566-ok\"/>
    </mc:Choice>
  </mc:AlternateContent>
  <xr:revisionPtr revIDLastSave="0" documentId="13_ncr:1_{E5070446-8191-474A-A717-6194119A8D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2" sheetId="1" r:id="rId1"/>
  </sheets>
  <definedNames>
    <definedName name="_xlnm.Print_Area" localSheetId="0">ตารางที่2!$A$1:$D$38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6" i="1"/>
  <c r="C15" i="1"/>
  <c r="C6" i="1" s="1"/>
  <c r="B14" i="1"/>
  <c r="D15" i="1"/>
  <c r="D11" i="1"/>
  <c r="C11" i="1"/>
  <c r="B17" i="1"/>
  <c r="B18" i="1"/>
  <c r="B19" i="1"/>
  <c r="B20" i="1"/>
  <c r="B16" i="1"/>
  <c r="B15" i="1" s="1"/>
  <c r="B6" i="1" s="1"/>
  <c r="B27" i="1"/>
  <c r="B22" i="1" s="1"/>
  <c r="D31" i="1"/>
  <c r="C31" i="1"/>
  <c r="B31" i="1"/>
  <c r="D27" i="1"/>
  <c r="D22" i="1" s="1"/>
  <c r="C27" i="1"/>
  <c r="C22" i="1" s="1"/>
  <c r="B13" i="1"/>
  <c r="B12" i="1"/>
  <c r="B10" i="1"/>
  <c r="B9" i="1"/>
  <c r="B8" i="1"/>
  <c r="B11" i="1" l="1"/>
</calcChain>
</file>

<file path=xl/sharedStrings.xml><?xml version="1.0" encoding="utf-8"?>
<sst xmlns="http://schemas.openxmlformats.org/spreadsheetml/2006/main" count="47" uniqueCount="28">
  <si>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</si>
  <si>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</si>
  <si>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</si>
  <si>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</si>
  <si>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</si>
  <si>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</si>
  <si>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</si>
  <si>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</si>
  <si>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. .</t>
  </si>
  <si>
    <t xml:space="preserve"> -   </t>
  </si>
  <si>
    <t>. .  จำนวนเล็กน้อย</t>
  </si>
  <si>
    <t xml:space="preserve">               ไตรมาสที่ 1 (มกราคม-มีนาคม) พ.ศ. 2566</t>
  </si>
  <si>
    <t>ที่มา : การสำรวจภาวะการทำงานของประชากรจังหวัดเลย ไตรมาสที่ 1 : มกราคม-มีนาคม พ.ศ. 2566</t>
  </si>
  <si>
    <t xml:space="preserve"> - </t>
  </si>
  <si>
    <r>
      <t xml:space="preserve">1.  </t>
    </r>
    <r>
      <rPr>
        <sz val="18"/>
        <color rgb="FF000000"/>
        <rFont val="TH SarabunIT๙"/>
        <family val="2"/>
      </rPr>
      <t>ไม่มีการศึกษา</t>
    </r>
  </si>
  <si>
    <r>
      <t xml:space="preserve">2.  </t>
    </r>
    <r>
      <rPr>
        <sz val="18"/>
        <rFont val="TH SarabunIT๙"/>
        <family val="2"/>
      </rPr>
      <t>ต่ำกว่าประถมศึกษา</t>
    </r>
  </si>
  <si>
    <r>
      <t xml:space="preserve">3.  </t>
    </r>
    <r>
      <rPr>
        <sz val="18"/>
        <rFont val="TH SarabunIT๙"/>
        <family val="2"/>
      </rPr>
      <t>ประถมศึกษา</t>
    </r>
  </si>
  <si>
    <r>
      <t xml:space="preserve">4.  </t>
    </r>
    <r>
      <rPr>
        <sz val="18"/>
        <rFont val="TH SarabunIT๙"/>
        <family val="2"/>
      </rPr>
      <t>มัธยมศึกษาตอนต้น</t>
    </r>
  </si>
  <si>
    <r>
      <t xml:space="preserve">5.  </t>
    </r>
    <r>
      <rPr>
        <sz val="18"/>
        <rFont val="TH SarabunIT๙"/>
        <family val="2"/>
      </rPr>
      <t>มัธยมศึกษาตอนปลาย</t>
    </r>
  </si>
  <si>
    <r>
      <t xml:space="preserve">     5.1  </t>
    </r>
    <r>
      <rPr>
        <sz val="18"/>
        <rFont val="TH SarabunIT๙"/>
        <family val="2"/>
      </rPr>
      <t>สายสามัญ</t>
    </r>
  </si>
  <si>
    <r>
      <t xml:space="preserve">     5.2  </t>
    </r>
    <r>
      <rPr>
        <sz val="18"/>
        <rFont val="TH SarabunIT๙"/>
        <family val="2"/>
      </rPr>
      <t>สายอาชีวศึกษา</t>
    </r>
  </si>
  <si>
    <r>
      <t xml:space="preserve">     5.3  </t>
    </r>
    <r>
      <rPr>
        <sz val="18"/>
        <rFont val="TH SarabunIT๙"/>
        <family val="2"/>
      </rPr>
      <t>สายวิชาการศึกษา</t>
    </r>
  </si>
  <si>
    <r>
      <t xml:space="preserve">6.  </t>
    </r>
    <r>
      <rPr>
        <sz val="18"/>
        <rFont val="TH SarabunIT๙"/>
        <family val="2"/>
      </rPr>
      <t>มหาวิทยาลัย</t>
    </r>
  </si>
  <si>
    <r>
      <t xml:space="preserve">     6.1  </t>
    </r>
    <r>
      <rPr>
        <sz val="18"/>
        <rFont val="TH SarabunIT๙"/>
        <family val="2"/>
      </rPr>
      <t>สายวิชาการ</t>
    </r>
  </si>
  <si>
    <r>
      <t xml:space="preserve">     6.2  </t>
    </r>
    <r>
      <rPr>
        <sz val="18"/>
        <rFont val="TH SarabunIT๙"/>
        <family val="2"/>
      </rPr>
      <t>สายวิชาชีพ</t>
    </r>
  </si>
  <si>
    <r>
      <t xml:space="preserve">     6.3  </t>
    </r>
    <r>
      <rPr>
        <sz val="18"/>
        <rFont val="TH SarabunIT๙"/>
        <family val="2"/>
      </rPr>
      <t>สายวิชาการศึกษา</t>
    </r>
  </si>
  <si>
    <r>
      <t xml:space="preserve">7. </t>
    </r>
    <r>
      <rPr>
        <sz val="18"/>
        <rFont val="TH SarabunIT๙"/>
        <family val="2"/>
      </rPr>
      <t xml:space="preserve"> อื่น ๆ</t>
    </r>
  </si>
  <si>
    <r>
      <t xml:space="preserve">8.  </t>
    </r>
    <r>
      <rPr>
        <sz val="18"/>
        <rFont val="TH SarabunIT๙"/>
        <family val="2"/>
      </rPr>
      <t>ไม่ทราบ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</si>
</sst>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  <numFmt numFmtId="168" formatCode="_-* #,##0.0_-;\-* #,##0.0_-;_-* &quot;-&quot;??_-;_-@_-"/>
  </numFmts>
  <fonts count="12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  <font>
      <sz val="18"/>
      <color theme="0"/>
      <name val="TH SarabunPSK"/>
      <family val="2"/>
    </font>
    <font>
      <sz val="18"/>
      <color rgb="FF000000"/>
      <name val="TH SarabunIT๙"/>
      <family val="2"/>
    </font>
    <font>
      <sz val="1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167" fontId="1" fillId="0" borderId="0" xfId="2" applyNumberFormat="1" applyFont="1" applyAlignment="1">
      <alignment horizontal="right"/>
    </xf>
    <xf numFmtId="167" fontId="1" fillId="0" borderId="0" xfId="2" applyNumberFormat="1" applyFont="1" applyAlignment="1">
      <alignment horizontal="right" vertical="center"/>
    </xf>
    <xf numFmtId="0" fontId="6" fillId="0" borderId="0" xfId="0" applyFont="1"/>
    <xf numFmtId="166" fontId="7" fillId="0" borderId="0" xfId="0" applyNumberFormat="1" applyFont="1" applyAlignment="1">
      <alignment horizontal="right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2" fillId="2" borderId="0" xfId="0" applyFont="1" applyFill="1"/>
    <xf numFmtId="166" fontId="9" fillId="0" borderId="0" xfId="0" applyNumberFormat="1" applyFont="1" applyAlignment="1">
      <alignment horizontal="right"/>
    </xf>
    <xf numFmtId="0" fontId="9" fillId="0" borderId="0" xfId="0" applyFont="1"/>
    <xf numFmtId="168" fontId="1" fillId="0" borderId="0" xfId="2" applyNumberFormat="1" applyFont="1" applyAlignment="1">
      <alignment vertical="center"/>
    </xf>
    <xf numFmtId="0" fontId="11" fillId="0" borderId="0" xfId="0" applyFont="1"/>
    <xf numFmtId="167" fontId="1" fillId="2" borderId="0" xfId="2" applyNumberFormat="1" applyFont="1" applyFill="1" applyBorder="1" applyAlignment="1">
      <alignment horizontal="right" vertical="center" wrapText="1"/>
    </xf>
    <xf numFmtId="167" fontId="1" fillId="0" borderId="0" xfId="2" applyNumberFormat="1" applyFont="1" applyFill="1" applyBorder="1" applyAlignment="1">
      <alignment horizontal="right" vertical="center" wrapText="1"/>
    </xf>
    <xf numFmtId="167" fontId="2" fillId="2" borderId="0" xfId="2" applyNumberFormat="1" applyFont="1" applyFill="1" applyBorder="1" applyAlignment="1">
      <alignment horizontal="right" wrapText="1"/>
    </xf>
    <xf numFmtId="167" fontId="2" fillId="0" borderId="0" xfId="2" applyNumberFormat="1" applyFont="1" applyFill="1" applyBorder="1" applyAlignment="1">
      <alignment horizontal="right" wrapText="1"/>
    </xf>
    <xf numFmtId="167" fontId="2" fillId="0" borderId="0" xfId="2" applyNumberFormat="1" applyFont="1" applyAlignment="1">
      <alignment horizontal="right" vertical="center" wrapText="1"/>
    </xf>
    <xf numFmtId="167" fontId="2" fillId="0" borderId="0" xfId="2" applyNumberFormat="1" applyFont="1" applyFill="1" applyAlignment="1">
      <alignment horizontal="right" vertical="center" wrapText="1"/>
    </xf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Fill="1" applyAlignment="1">
      <alignment horizontal="right" wrapText="1"/>
    </xf>
    <xf numFmtId="168" fontId="1" fillId="2" borderId="0" xfId="2" applyNumberFormat="1" applyFont="1" applyFill="1" applyBorder="1" applyAlignment="1">
      <alignment horizontal="right" vertical="center" wrapText="1"/>
    </xf>
    <xf numFmtId="168" fontId="2" fillId="0" borderId="0" xfId="2" applyNumberFormat="1" applyFont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 wrapText="1"/>
    </xf>
    <xf numFmtId="168" fontId="2" fillId="0" borderId="2" xfId="2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39"/>
  <sheetViews>
    <sheetView showGridLines="0" tabSelected="1" view="pageBreakPreview" zoomScale="80" zoomScaleNormal="75" zoomScaleSheetLayoutView="80" workbookViewId="0">
      <selection activeCell="C13" sqref="C13"/>
    </sheetView>
  </sheetViews>
  <sheetFormatPr defaultRowHeight="26.25" customHeight="1" x14ac:dyDescent="0.65"/>
  <cols>
    <col min="1" max="1" width="33.28515625" style="1" customWidth="1"/>
    <col min="2" max="2" width="22.7109375" style="2" customWidth="1"/>
    <col min="3" max="3" width="25.42578125" style="2" customWidth="1"/>
    <col min="4" max="4" width="25.85546875" style="2" customWidth="1"/>
    <col min="5" max="5" width="14.28515625" style="2" bestFit="1" customWidth="1"/>
    <col min="6" max="6" width="9.140625" style="2"/>
    <col min="7" max="7" width="16.140625" style="2" customWidth="1"/>
    <col min="8" max="16384" width="9.140625" style="2"/>
  </cols>
  <sheetData>
    <row r="1" spans="1:9" s="1" customFormat="1" ht="27.75" x14ac:dyDescent="0.65">
      <c r="A1" s="1" t="s">
        <v>7</v>
      </c>
      <c r="B1" s="2"/>
      <c r="C1" s="2"/>
      <c r="D1" s="2"/>
    </row>
    <row r="2" spans="1:9" ht="27.75" x14ac:dyDescent="0.65">
      <c r="A2" s="1" t="s">
        <v>11</v>
      </c>
    </row>
    <row r="3" spans="1:9" ht="8.25" customHeight="1" x14ac:dyDescent="0.65"/>
    <row r="4" spans="1:9" s="1" customFormat="1" ht="30" customHeight="1" x14ac:dyDescent="0.65">
      <c r="A4" s="3" t="s">
        <v>0</v>
      </c>
      <c r="B4" s="4" t="s">
        <v>1</v>
      </c>
      <c r="C4" s="4" t="s">
        <v>2</v>
      </c>
      <c r="D4" s="4" t="s">
        <v>3</v>
      </c>
      <c r="E4" s="18"/>
    </row>
    <row r="5" spans="1:9" s="1" customFormat="1" ht="27.75" x14ac:dyDescent="0.65">
      <c r="B5" s="38" t="s">
        <v>4</v>
      </c>
      <c r="C5" s="38"/>
      <c r="D5" s="38"/>
      <c r="E5" s="18"/>
    </row>
    <row r="6" spans="1:9" s="6" customFormat="1" ht="24.95" customHeight="1" x14ac:dyDescent="0.5">
      <c r="A6" s="5" t="s">
        <v>5</v>
      </c>
      <c r="B6" s="26">
        <f>B7+B8+B9+B10+B11+B15+B19+B20</f>
        <v>439704</v>
      </c>
      <c r="C6" s="27">
        <f>C7+C8+C9+C10+C11+C15+C19+C20</f>
        <v>208657</v>
      </c>
      <c r="D6" s="26">
        <f>D7+D8+D9+D10+D11+D15+D19+D20</f>
        <v>231047</v>
      </c>
      <c r="E6" s="19"/>
      <c r="G6" s="24"/>
      <c r="H6" s="24"/>
      <c r="I6" s="24"/>
    </row>
    <row r="7" spans="1:9" s="8" customFormat="1" ht="24.95" customHeight="1" x14ac:dyDescent="0.65">
      <c r="A7" s="7" t="s">
        <v>14</v>
      </c>
      <c r="B7" s="28">
        <f>C7+D7</f>
        <v>6831</v>
      </c>
      <c r="C7" s="29">
        <v>3099</v>
      </c>
      <c r="D7" s="30">
        <v>3732</v>
      </c>
      <c r="E7" s="20"/>
      <c r="G7" s="24"/>
      <c r="H7" s="24"/>
      <c r="I7" s="24"/>
    </row>
    <row r="8" spans="1:9" s="8" customFormat="1" ht="24.95" customHeight="1" x14ac:dyDescent="0.65">
      <c r="A8" s="2" t="s">
        <v>15</v>
      </c>
      <c r="B8" s="28">
        <f t="shared" ref="B8:B10" si="0">C8+D8</f>
        <v>111375</v>
      </c>
      <c r="C8" s="29">
        <v>45108</v>
      </c>
      <c r="D8" s="30">
        <v>66267</v>
      </c>
      <c r="E8" s="21"/>
      <c r="G8" s="24"/>
      <c r="H8" s="24"/>
      <c r="I8" s="24"/>
    </row>
    <row r="9" spans="1:9" s="8" customFormat="1" ht="24.95" customHeight="1" x14ac:dyDescent="0.65">
      <c r="A9" s="9" t="s">
        <v>16</v>
      </c>
      <c r="B9" s="28">
        <f t="shared" si="0"/>
        <v>88122</v>
      </c>
      <c r="C9" s="29">
        <v>47599</v>
      </c>
      <c r="D9" s="30">
        <v>40523</v>
      </c>
      <c r="E9" s="21"/>
      <c r="G9" s="24"/>
      <c r="H9" s="24"/>
      <c r="I9" s="24"/>
    </row>
    <row r="10" spans="1:9" s="8" customFormat="1" ht="24.95" customHeight="1" x14ac:dyDescent="0.65">
      <c r="A10" s="9" t="s">
        <v>17</v>
      </c>
      <c r="B10" s="28">
        <f t="shared" si="0"/>
        <v>100077</v>
      </c>
      <c r="C10" s="31">
        <v>53944</v>
      </c>
      <c r="D10" s="30">
        <v>46133</v>
      </c>
      <c r="E10" s="13"/>
      <c r="G10" s="24"/>
      <c r="H10" s="24"/>
      <c r="I10" s="24"/>
    </row>
    <row r="11" spans="1:9" ht="24.95" customHeight="1" x14ac:dyDescent="0.65">
      <c r="A11" s="2" t="s">
        <v>18</v>
      </c>
      <c r="B11" s="32">
        <f>SUM(B12:B14)</f>
        <v>82264</v>
      </c>
      <c r="C11" s="33">
        <f>SUM(C12:C14)</f>
        <v>37837</v>
      </c>
      <c r="D11" s="32">
        <f>SUM(D12:D14)</f>
        <v>44427</v>
      </c>
      <c r="E11" s="13"/>
      <c r="G11" s="24"/>
      <c r="H11" s="24"/>
      <c r="I11" s="24"/>
    </row>
    <row r="12" spans="1:9" ht="24.95" customHeight="1" x14ac:dyDescent="0.65">
      <c r="A12" s="9" t="s">
        <v>19</v>
      </c>
      <c r="B12" s="28">
        <f t="shared" ref="B12:B13" si="1">C12+D12</f>
        <v>75064</v>
      </c>
      <c r="C12" s="33">
        <v>34515</v>
      </c>
      <c r="D12" s="32">
        <v>40549</v>
      </c>
      <c r="E12" s="13"/>
      <c r="G12" s="24"/>
      <c r="H12" s="24"/>
      <c r="I12" s="24"/>
    </row>
    <row r="13" spans="1:9" ht="24.95" customHeight="1" x14ac:dyDescent="0.65">
      <c r="A13" s="9" t="s">
        <v>20</v>
      </c>
      <c r="B13" s="28">
        <f t="shared" si="1"/>
        <v>7200</v>
      </c>
      <c r="C13" s="33">
        <v>3322</v>
      </c>
      <c r="D13" s="32">
        <v>3878</v>
      </c>
      <c r="E13" s="13"/>
      <c r="G13" s="24"/>
      <c r="H13" s="24"/>
      <c r="I13" s="24"/>
    </row>
    <row r="14" spans="1:9" ht="24.95" customHeight="1" x14ac:dyDescent="0.65">
      <c r="A14" s="10" t="s">
        <v>21</v>
      </c>
      <c r="B14" s="28">
        <f>C14+D14</f>
        <v>0</v>
      </c>
      <c r="C14" s="33">
        <v>0</v>
      </c>
      <c r="D14" s="32">
        <v>0</v>
      </c>
      <c r="E14" s="13"/>
      <c r="G14" s="24"/>
      <c r="H14" s="24"/>
      <c r="I14" s="24"/>
    </row>
    <row r="15" spans="1:9" ht="24.95" customHeight="1" x14ac:dyDescent="0.65">
      <c r="A15" s="2" t="s">
        <v>22</v>
      </c>
      <c r="B15" s="32">
        <f>SUM(B16:B18)</f>
        <v>50718</v>
      </c>
      <c r="C15" s="33">
        <f>SUM(C16:C18)</f>
        <v>20848</v>
      </c>
      <c r="D15" s="32">
        <f>SUM(D16:D18)</f>
        <v>29870</v>
      </c>
      <c r="E15" s="13"/>
      <c r="G15" s="24"/>
      <c r="H15" s="24"/>
      <c r="I15" s="24"/>
    </row>
    <row r="16" spans="1:9" s="8" customFormat="1" ht="24.95" customHeight="1" x14ac:dyDescent="0.65">
      <c r="A16" s="10" t="s">
        <v>23</v>
      </c>
      <c r="B16" s="30">
        <f>C16+D16</f>
        <v>28165</v>
      </c>
      <c r="C16" s="31">
        <v>12364</v>
      </c>
      <c r="D16" s="30">
        <v>15801</v>
      </c>
      <c r="E16" s="13"/>
      <c r="G16" s="24"/>
      <c r="H16" s="24"/>
      <c r="I16" s="24"/>
    </row>
    <row r="17" spans="1:9" s="8" customFormat="1" ht="24.95" customHeight="1" x14ac:dyDescent="0.65">
      <c r="A17" s="10" t="s">
        <v>24</v>
      </c>
      <c r="B17" s="30">
        <f t="shared" ref="B17:B20" si="2">C17+D17</f>
        <v>11494</v>
      </c>
      <c r="C17" s="31">
        <v>4792</v>
      </c>
      <c r="D17" s="30">
        <v>6702</v>
      </c>
      <c r="E17" s="13"/>
      <c r="G17" s="24"/>
      <c r="H17" s="24"/>
      <c r="I17" s="24"/>
    </row>
    <row r="18" spans="1:9" s="8" customFormat="1" ht="24.95" customHeight="1" x14ac:dyDescent="0.65">
      <c r="A18" s="10" t="s">
        <v>25</v>
      </c>
      <c r="B18" s="30">
        <f t="shared" si="2"/>
        <v>11059</v>
      </c>
      <c r="C18" s="31">
        <v>3692</v>
      </c>
      <c r="D18" s="30">
        <v>7367</v>
      </c>
      <c r="E18" s="13"/>
      <c r="G18" s="24"/>
      <c r="H18" s="24"/>
      <c r="I18" s="24"/>
    </row>
    <row r="19" spans="1:9" s="8" customFormat="1" ht="24.95" customHeight="1" x14ac:dyDescent="0.65">
      <c r="A19" s="9" t="s">
        <v>26</v>
      </c>
      <c r="B19" s="30">
        <f t="shared" si="2"/>
        <v>0</v>
      </c>
      <c r="C19" s="31">
        <v>0</v>
      </c>
      <c r="D19" s="30">
        <v>0</v>
      </c>
      <c r="E19" s="14"/>
      <c r="G19" s="24"/>
      <c r="H19" s="24"/>
      <c r="I19" s="24"/>
    </row>
    <row r="20" spans="1:9" s="8" customFormat="1" ht="24.95" customHeight="1" x14ac:dyDescent="0.65">
      <c r="A20" s="9" t="s">
        <v>27</v>
      </c>
      <c r="B20" s="30">
        <f t="shared" si="2"/>
        <v>317</v>
      </c>
      <c r="C20" s="31">
        <v>222</v>
      </c>
      <c r="D20" s="30">
        <v>95</v>
      </c>
      <c r="G20" s="24"/>
      <c r="H20" s="24"/>
      <c r="I20" s="24"/>
    </row>
    <row r="21" spans="1:9" ht="24.95" customHeight="1" x14ac:dyDescent="0.65">
      <c r="A21" s="2"/>
      <c r="B21" s="38" t="s">
        <v>6</v>
      </c>
      <c r="C21" s="38"/>
      <c r="D21" s="38"/>
    </row>
    <row r="22" spans="1:9" s="1" customFormat="1" ht="27.75" x14ac:dyDescent="0.65">
      <c r="A22" s="11" t="s">
        <v>5</v>
      </c>
      <c r="B22" s="34">
        <f>SUM(B23:B27,B31,B35,B36)</f>
        <v>100</v>
      </c>
      <c r="C22" s="34">
        <f>SUM(C23:C27,C31,C35,C36)</f>
        <v>100</v>
      </c>
      <c r="D22" s="34">
        <f>SUM(D23:D27,D31,D35,D36)</f>
        <v>100</v>
      </c>
    </row>
    <row r="23" spans="1:9" ht="24.95" customHeight="1" x14ac:dyDescent="0.65">
      <c r="A23" s="7" t="s">
        <v>14</v>
      </c>
      <c r="B23" s="35">
        <v>1.6</v>
      </c>
      <c r="C23" s="35">
        <v>1.5</v>
      </c>
      <c r="D23" s="35">
        <v>1.6</v>
      </c>
    </row>
    <row r="24" spans="1:9" ht="24.95" customHeight="1" x14ac:dyDescent="0.65">
      <c r="A24" s="2" t="s">
        <v>15</v>
      </c>
      <c r="B24" s="35">
        <v>25.3</v>
      </c>
      <c r="C24" s="35">
        <v>21.6</v>
      </c>
      <c r="D24" s="35">
        <v>28.7</v>
      </c>
    </row>
    <row r="25" spans="1:9" ht="24.95" customHeight="1" x14ac:dyDescent="0.65">
      <c r="A25" s="9" t="s">
        <v>16</v>
      </c>
      <c r="B25" s="35">
        <v>20</v>
      </c>
      <c r="C25" s="35">
        <v>22.8</v>
      </c>
      <c r="D25" s="35">
        <v>17.5</v>
      </c>
    </row>
    <row r="26" spans="1:9" ht="24.95" customHeight="1" x14ac:dyDescent="0.65">
      <c r="A26" s="9" t="s">
        <v>17</v>
      </c>
      <c r="B26" s="35">
        <v>22.8</v>
      </c>
      <c r="C26" s="35">
        <v>25.9</v>
      </c>
      <c r="D26" s="35">
        <v>20</v>
      </c>
    </row>
    <row r="27" spans="1:9" ht="24.95" customHeight="1" x14ac:dyDescent="0.65">
      <c r="A27" s="2" t="s">
        <v>18</v>
      </c>
      <c r="B27" s="35">
        <f>SUM(B28:B30)</f>
        <v>18.700000000000003</v>
      </c>
      <c r="C27" s="36">
        <f>SUM(C28:C30)</f>
        <v>18.100000000000001</v>
      </c>
      <c r="D27" s="35">
        <f>SUM(D28:D30)</f>
        <v>19.3</v>
      </c>
    </row>
    <row r="28" spans="1:9" ht="24.95" customHeight="1" x14ac:dyDescent="0.65">
      <c r="A28" s="9" t="s">
        <v>19</v>
      </c>
      <c r="B28" s="35">
        <v>17.100000000000001</v>
      </c>
      <c r="C28" s="35">
        <v>16.5</v>
      </c>
      <c r="D28" s="35">
        <v>17.600000000000001</v>
      </c>
    </row>
    <row r="29" spans="1:9" ht="24.95" customHeight="1" x14ac:dyDescent="0.65">
      <c r="A29" s="9" t="s">
        <v>20</v>
      </c>
      <c r="B29" s="35">
        <v>1.6</v>
      </c>
      <c r="C29" s="35">
        <v>1.6</v>
      </c>
      <c r="D29" s="35">
        <v>1.7</v>
      </c>
    </row>
    <row r="30" spans="1:9" ht="24.95" customHeight="1" x14ac:dyDescent="0.65">
      <c r="A30" s="10" t="s">
        <v>21</v>
      </c>
      <c r="B30" s="35" t="s">
        <v>9</v>
      </c>
      <c r="C30" s="35" t="s">
        <v>9</v>
      </c>
      <c r="D30" s="35" t="s">
        <v>13</v>
      </c>
    </row>
    <row r="31" spans="1:9" ht="24.95" customHeight="1" x14ac:dyDescent="0.65">
      <c r="A31" s="2" t="s">
        <v>22</v>
      </c>
      <c r="B31" s="35">
        <f>SUM(B32:B34)</f>
        <v>11.5</v>
      </c>
      <c r="C31" s="36">
        <f t="shared" ref="C31" si="3">SUM(C32:C34)</f>
        <v>10</v>
      </c>
      <c r="D31" s="35">
        <f t="shared" ref="D31" si="4">SUM(D32:D34)</f>
        <v>12.899999999999999</v>
      </c>
    </row>
    <row r="32" spans="1:9" ht="24.95" customHeight="1" x14ac:dyDescent="0.65">
      <c r="A32" s="10" t="s">
        <v>23</v>
      </c>
      <c r="B32" s="35">
        <v>6.4</v>
      </c>
      <c r="C32" s="35">
        <v>5.9</v>
      </c>
      <c r="D32" s="35">
        <v>6.8</v>
      </c>
    </row>
    <row r="33" spans="1:4" ht="24.95" customHeight="1" x14ac:dyDescent="0.65">
      <c r="A33" s="10" t="s">
        <v>24</v>
      </c>
      <c r="B33" s="35">
        <v>2.6</v>
      </c>
      <c r="C33" s="35">
        <v>2.2999999999999998</v>
      </c>
      <c r="D33" s="35">
        <v>2.9</v>
      </c>
    </row>
    <row r="34" spans="1:4" ht="24.95" customHeight="1" x14ac:dyDescent="0.65">
      <c r="A34" s="10" t="s">
        <v>25</v>
      </c>
      <c r="B34" s="35">
        <v>2.5</v>
      </c>
      <c r="C34" s="35">
        <v>1.8</v>
      </c>
      <c r="D34" s="35">
        <v>3.2</v>
      </c>
    </row>
    <row r="35" spans="1:4" ht="24.95" customHeight="1" x14ac:dyDescent="0.65">
      <c r="A35" s="9" t="s">
        <v>26</v>
      </c>
      <c r="B35" s="35" t="s">
        <v>9</v>
      </c>
      <c r="C35" s="35" t="s">
        <v>9</v>
      </c>
      <c r="D35" s="35" t="s">
        <v>9</v>
      </c>
    </row>
    <row r="36" spans="1:4" ht="24.95" customHeight="1" x14ac:dyDescent="0.65">
      <c r="A36" s="12" t="s">
        <v>27</v>
      </c>
      <c r="B36" s="37">
        <v>0.1</v>
      </c>
      <c r="C36" s="37">
        <v>0.1</v>
      </c>
      <c r="D36" s="37" t="s">
        <v>8</v>
      </c>
    </row>
    <row r="37" spans="1:4" s="17" customFormat="1" ht="14.25" customHeight="1" x14ac:dyDescent="0.55000000000000004">
      <c r="A37" s="15"/>
      <c r="B37" s="16"/>
    </row>
    <row r="38" spans="1:4" s="23" customFormat="1" ht="24" customHeight="1" x14ac:dyDescent="0.65">
      <c r="A38" s="25" t="s">
        <v>10</v>
      </c>
      <c r="B38" s="22"/>
    </row>
    <row r="39" spans="1:4" ht="26.25" customHeight="1" x14ac:dyDescent="0.65">
      <c r="A39" s="2" t="s">
        <v>12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7" firstPageNumber="7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</cp:lastModifiedBy>
  <cp:lastPrinted>2023-12-27T08:16:54Z</cp:lastPrinted>
  <dcterms:created xsi:type="dcterms:W3CDTF">2019-10-16T03:59:20Z</dcterms:created>
  <dcterms:modified xsi:type="dcterms:W3CDTF">2023-12-27T08:16:55Z</dcterms:modified>
</cp:coreProperties>
</file>