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32760" windowWidth="12120" windowHeight="11205" tabRatio="729" activeTab="0"/>
  </bookViews>
  <sheets>
    <sheet name="ตร4" sheetId="1" r:id="rId1"/>
  </sheets>
  <definedNames>
    <definedName name="_xlnm.Print_Area" localSheetId="0">'ตร4'!$A$1:$D$42</definedName>
  </definedNames>
  <calcPr fullCalcOnLoad="1"/>
</workbook>
</file>

<file path=xl/comments1.xml><?xml version="1.0" encoding="utf-8"?>
<comments xmlns="http://schemas.openxmlformats.org/spreadsheetml/2006/main">
  <authors>
    <author>NSO</author>
  </authors>
  <commentList>
    <comment ref="B39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
</t>
        </r>
      </text>
    </comment>
  </commentList>
</comments>
</file>

<file path=xl/sharedStrings.xml><?xml version="1.0" encoding="utf-8"?>
<sst xmlns="http://schemas.openxmlformats.org/spreadsheetml/2006/main" count="42" uniqueCount="25">
  <si>
    <t>รวม</t>
  </si>
  <si>
    <t>ชาย</t>
  </si>
  <si>
    <t>หญิง</t>
  </si>
  <si>
    <t>ยอดรวม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</si>
  <si>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</si>
  <si>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</si>
  <si>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</si>
  <si>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</si>
  <si>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</si>
  <si>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5. พนักงานบริการและพนักงานในร้านค้า และตลาด 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</si>
  <si>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</si>
  <si>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</si>
  <si>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</si>
  <si>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</si>
  <si>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 xml:space="preserve"> ร้อยละ</t>
  </si>
  <si>
    <t xml:space="preserve"> และผู้จัดการ  </t>
  </si>
  <si>
    <t>และอาชีพที่เกี่ยวข้อง</t>
  </si>
  <si>
    <t>และการประมง</t>
  </si>
  <si>
    <t xml:space="preserve">และธุรกิจอื่นๆที่เกี่ยวข้อง </t>
  </si>
  <si>
    <t>และผู้ปฏิบัติงานด้านการประกอบ</t>
  </si>
  <si>
    <t>และการให้บริการ</t>
  </si>
  <si>
    <t>หมายเหตุ: ยอดรวมตัวเลขอาจมีการคลาดเคลื่อน เนื่องจากการปัดเศษทศนิยม</t>
  </si>
  <si>
    <t xml:space="preserve"> จำนวน (คน)</t>
  </si>
  <si>
    <t>ตารางที่  4  จำนวนและร้อยละของผู้มีงานทำ  จำแนกตามอาชีพ และเพศ</t>
  </si>
  <si>
    <t>10. คนงานซึ่งมิได้จำแนกไว้ในหมวดอื่น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</si>
</sst>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#,##0.0"/>
    <numFmt numFmtId="203" formatCode="0.00000000"/>
    <numFmt numFmtId="204" formatCode="#,##0.0_ ;\-#,##0.0\ "/>
    <numFmt numFmtId="205" formatCode="#,##0.00_ ;\-#,##0.00\ "/>
    <numFmt numFmtId="206" formatCode="_-* #,##0.0_-;\-* #,##0.0_-;_-* &quot;-&quot;?_-;_-@_-"/>
    <numFmt numFmtId="207" formatCode="#,##0.000_ ;\-#,##0.000\ "/>
    <numFmt numFmtId="208" formatCode="#,##0_ ;\-#,##0\ "/>
    <numFmt numFmtId="209" formatCode="#,##0.000"/>
    <numFmt numFmtId="210" formatCode="#,##0.0000"/>
    <numFmt numFmtId="211" formatCode="#,##0.0000_ ;\-#,##0.0000\ "/>
    <numFmt numFmtId="212" formatCode="_-* #,##0.000_-;\-* #,##0.000_-;_-* &quot;-&quot;??_-;_-@_-"/>
    <numFmt numFmtId="213" formatCode="_-* #,##0.0000_-;\-* #,##0.0000_-;_-* &quot;-&quot;??_-;_-@_-"/>
    <numFmt numFmtId="214" formatCode="0.000"/>
    <numFmt numFmtId="215" formatCode="0.000000"/>
    <numFmt numFmtId="216" formatCode="0.00000"/>
    <numFmt numFmtId="217" formatCode="0.0000"/>
    <numFmt numFmtId="218" formatCode="#,##0_ ;[Red]\-#,##0\ 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  <numFmt numFmtId="223" formatCode="0.0000000"/>
    <numFmt numFmtId="224" formatCode="_-* #,##0.000_-;\-* #,##0.000_-;_-* &quot;-&quot;???_-;_-@_-"/>
  </numFmts>
  <fonts count="53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H Sarabun New"/>
      <family val="2"/>
    </font>
    <font>
      <b/>
      <sz val="16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b/>
      <sz val="12"/>
      <name val="TH Sarabun New"/>
      <family val="2"/>
    </font>
    <font>
      <b/>
      <sz val="13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10"/>
      <name val="TH Sarabun New"/>
      <family val="2"/>
    </font>
    <font>
      <b/>
      <sz val="12"/>
      <color indexed="13"/>
      <name val="TH Sarabun New"/>
      <family val="2"/>
    </font>
    <font>
      <sz val="12"/>
      <color indexed="10"/>
      <name val="TH Sarabun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2"/>
      <color rgb="FFFF0000"/>
      <name val="TH Sarabun New"/>
      <family val="2"/>
    </font>
    <font>
      <b/>
      <sz val="12"/>
      <color rgb="FFFFFF00"/>
      <name val="TH Sarabun New"/>
      <family val="2"/>
    </font>
    <font>
      <sz val="12"/>
      <color rgb="FFFF0000"/>
      <name val="TH Sarabun New"/>
      <family val="2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inden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02" fontId="9" fillId="0" borderId="0" xfId="38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01" fontId="49" fillId="0" borderId="0" xfId="38" applyNumberFormat="1" applyFont="1" applyFill="1" applyAlignment="1">
      <alignment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Alignment="1">
      <alignment horizontal="right" indent="1"/>
    </xf>
    <xf numFmtId="3" fontId="10" fillId="0" borderId="0" xfId="0" applyNumberFormat="1" applyFont="1" applyFill="1" applyAlignment="1">
      <alignment horizontal="right" indent="1"/>
    </xf>
    <xf numFmtId="199" fontId="50" fillId="0" borderId="0" xfId="0" applyNumberFormat="1" applyFont="1" applyFill="1" applyAlignment="1">
      <alignment vertical="center"/>
    </xf>
    <xf numFmtId="199" fontId="4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 applyProtection="1" quotePrefix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left" vertical="center" indent="2"/>
      <protection/>
    </xf>
    <xf numFmtId="3" fontId="6" fillId="0" borderId="0" xfId="38" applyNumberFormat="1" applyFont="1" applyFill="1" applyBorder="1" applyAlignment="1">
      <alignment horizontal="right" vertical="center" indent="1"/>
    </xf>
    <xf numFmtId="0" fontId="6" fillId="0" borderId="0" xfId="0" applyFont="1" applyFill="1" applyAlignment="1" applyProtection="1">
      <alignment horizontal="left" vertical="center"/>
      <protection/>
    </xf>
    <xf numFmtId="3" fontId="6" fillId="0" borderId="0" xfId="38" applyNumberFormat="1" applyFont="1" applyAlignment="1">
      <alignment horizontal="right" indent="1"/>
    </xf>
    <xf numFmtId="3" fontId="6" fillId="0" borderId="0" xfId="38" applyNumberFormat="1" applyFont="1" applyFill="1" applyAlignment="1">
      <alignment horizontal="right" indent="1"/>
    </xf>
    <xf numFmtId="3" fontId="6" fillId="0" borderId="0" xfId="38" applyNumberFormat="1" applyFont="1" applyFill="1" applyAlignment="1">
      <alignment horizontal="right" vertical="center" indent="1"/>
    </xf>
    <xf numFmtId="0" fontId="51" fillId="0" borderId="0" xfId="0" applyFont="1" applyFill="1" applyAlignment="1">
      <alignment/>
    </xf>
    <xf numFmtId="3" fontId="6" fillId="0" borderId="0" xfId="38" applyNumberFormat="1" applyFont="1" applyFill="1" applyAlignment="1">
      <alignment/>
    </xf>
    <xf numFmtId="3" fontId="6" fillId="0" borderId="0" xfId="0" applyNumberFormat="1" applyFont="1" applyFill="1" applyAlignment="1">
      <alignment horizontal="right" indent="1"/>
    </xf>
    <xf numFmtId="43" fontId="6" fillId="0" borderId="0" xfId="38" applyFont="1" applyFill="1" applyAlignment="1">
      <alignment horizontal="right" indent="1"/>
    </xf>
    <xf numFmtId="202" fontId="10" fillId="0" borderId="0" xfId="38" applyNumberFormat="1" applyFont="1" applyFill="1" applyAlignment="1">
      <alignment horizontal="right" vertical="center" indent="1"/>
    </xf>
    <xf numFmtId="202" fontId="10" fillId="0" borderId="0" xfId="38" applyNumberFormat="1" applyFont="1" applyFill="1" applyBorder="1" applyAlignment="1">
      <alignment horizontal="right" vertical="center" indent="1"/>
    </xf>
    <xf numFmtId="200" fontId="10" fillId="0" borderId="0" xfId="0" applyNumberFormat="1" applyFont="1" applyFill="1" applyAlignment="1">
      <alignment vertical="center"/>
    </xf>
    <xf numFmtId="200" fontId="49" fillId="0" borderId="0" xfId="0" applyNumberFormat="1" applyFont="1" applyFill="1" applyAlignment="1">
      <alignment vertical="center"/>
    </xf>
    <xf numFmtId="202" fontId="9" fillId="0" borderId="0" xfId="38" applyNumberFormat="1" applyFont="1" applyFill="1" applyAlignment="1">
      <alignment horizontal="right" vertical="center" indent="1"/>
    </xf>
    <xf numFmtId="202" fontId="6" fillId="0" borderId="0" xfId="0" applyNumberFormat="1" applyFont="1" applyFill="1" applyAlignment="1">
      <alignment horizontal="right" vertical="center" indent="1"/>
    </xf>
    <xf numFmtId="202" fontId="6" fillId="0" borderId="0" xfId="0" applyNumberFormat="1" applyFont="1" applyFill="1" applyBorder="1" applyAlignment="1">
      <alignment horizontal="right" vertical="center" indent="1"/>
    </xf>
    <xf numFmtId="202" fontId="6" fillId="0" borderId="0" xfId="38" applyNumberFormat="1" applyFont="1" applyFill="1" applyAlignment="1">
      <alignment horizontal="right" vertical="center" indent="1"/>
    </xf>
    <xf numFmtId="0" fontId="6" fillId="33" borderId="0" xfId="0" applyFont="1" applyFill="1" applyAlignment="1">
      <alignment vertical="center"/>
    </xf>
    <xf numFmtId="200" fontId="6" fillId="33" borderId="0" xfId="0" applyNumberFormat="1" applyFont="1" applyFill="1" applyAlignment="1">
      <alignment vertical="center"/>
    </xf>
    <xf numFmtId="200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 vertical="center" indent="2"/>
      <protection/>
    </xf>
    <xf numFmtId="202" fontId="51" fillId="0" borderId="0" xfId="38" applyNumberFormat="1" applyFont="1" applyFill="1" applyBorder="1" applyAlignment="1">
      <alignment horizontal="right" vertical="center" indent="1"/>
    </xf>
    <xf numFmtId="43" fontId="51" fillId="0" borderId="0" xfId="38" applyFont="1" applyFill="1" applyBorder="1" applyAlignment="1">
      <alignment horizontal="right" vertical="center" indent="1"/>
    </xf>
    <xf numFmtId="201" fontId="10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202" fontId="51" fillId="0" borderId="11" xfId="38" applyNumberFormat="1" applyFont="1" applyFill="1" applyBorder="1" applyAlignment="1">
      <alignment horizontal="right" vertical="center" indent="1"/>
    </xf>
    <xf numFmtId="43" fontId="51" fillId="0" borderId="11" xfId="38" applyFont="1" applyFill="1" applyBorder="1" applyAlignment="1">
      <alignment horizontal="right" vertical="center" indent="1"/>
    </xf>
    <xf numFmtId="0" fontId="6" fillId="0" borderId="0" xfId="0" applyFont="1" applyAlignment="1">
      <alignment horizontal="left"/>
    </xf>
    <xf numFmtId="202" fontId="6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43"/>
  <sheetViews>
    <sheetView tabSelected="1" view="pageBreakPreview" zoomScale="115" zoomScaleNormal="115" zoomScaleSheetLayoutView="115" zoomScalePageLayoutView="0" workbookViewId="0" topLeftCell="A16">
      <selection activeCell="A6" sqref="A6"/>
    </sheetView>
  </sheetViews>
  <sheetFormatPr defaultColWidth="9.140625" defaultRowHeight="18" customHeight="1"/>
  <cols>
    <col min="1" max="1" width="38.140625" style="9" customWidth="1"/>
    <col min="2" max="4" width="14.28125" style="9" customWidth="1"/>
    <col min="5" max="6" width="7.7109375" style="29" bestFit="1" customWidth="1"/>
    <col min="7" max="7" width="8.00390625" style="29" bestFit="1" customWidth="1"/>
    <col min="8" max="8" width="0" style="29" hidden="1" customWidth="1"/>
    <col min="9" max="16384" width="9.140625" style="9" customWidth="1"/>
  </cols>
  <sheetData>
    <row r="1" spans="1:8" s="11" customFormat="1" ht="30" customHeight="1">
      <c r="A1" s="2" t="s">
        <v>23</v>
      </c>
      <c r="B1" s="9"/>
      <c r="C1" s="9"/>
      <c r="D1" s="9"/>
      <c r="E1" s="10"/>
      <c r="F1" s="10"/>
      <c r="G1" s="10"/>
      <c r="H1" s="10"/>
    </row>
    <row r="2" spans="1:8" s="11" customFormat="1" ht="9.75" customHeight="1">
      <c r="A2" s="12"/>
      <c r="B2" s="12"/>
      <c r="C2" s="12"/>
      <c r="D2" s="12"/>
      <c r="E2" s="10"/>
      <c r="F2" s="10"/>
      <c r="G2" s="10"/>
      <c r="H2" s="10"/>
    </row>
    <row r="3" spans="1:8" s="11" customFormat="1" ht="32.25" customHeight="1">
      <c r="A3" s="3" t="s">
        <v>4</v>
      </c>
      <c r="B3" s="4" t="s">
        <v>0</v>
      </c>
      <c r="C3" s="4" t="s">
        <v>1</v>
      </c>
      <c r="D3" s="4" t="s">
        <v>2</v>
      </c>
      <c r="E3" s="10"/>
      <c r="F3" s="10"/>
      <c r="G3" s="10"/>
      <c r="H3" s="10"/>
    </row>
    <row r="4" spans="1:8" s="11" customFormat="1" ht="18" customHeight="1">
      <c r="A4" s="7"/>
      <c r="B4" s="54" t="s">
        <v>22</v>
      </c>
      <c r="C4" s="54"/>
      <c r="D4" s="54"/>
      <c r="E4" s="10"/>
      <c r="F4" s="13"/>
      <c r="G4" s="13"/>
      <c r="H4" s="10"/>
    </row>
    <row r="5" spans="1:8" s="19" customFormat="1" ht="17.25" customHeight="1">
      <c r="A5" s="14" t="s">
        <v>3</v>
      </c>
      <c r="B5" s="15">
        <v>362689.03</v>
      </c>
      <c r="C5" s="16">
        <v>197953.65</v>
      </c>
      <c r="D5" s="15">
        <v>164735.38</v>
      </c>
      <c r="E5" s="17"/>
      <c r="F5" s="17"/>
      <c r="G5" s="17"/>
      <c r="H5" s="18"/>
    </row>
    <row r="6" spans="1:8" s="21" customFormat="1" ht="18" customHeight="1">
      <c r="A6" s="20" t="s">
        <v>5</v>
      </c>
      <c r="E6" s="18"/>
      <c r="F6" s="22"/>
      <c r="G6" s="22"/>
      <c r="H6" s="22"/>
    </row>
    <row r="7" spans="1:8" s="21" customFormat="1" ht="18" customHeight="1">
      <c r="A7" s="23" t="s">
        <v>15</v>
      </c>
      <c r="B7" s="24">
        <v>6180.09</v>
      </c>
      <c r="C7" s="24">
        <v>4733.79</v>
      </c>
      <c r="D7" s="24">
        <v>1446.3</v>
      </c>
      <c r="E7" s="18"/>
      <c r="F7" s="22"/>
      <c r="G7" s="22"/>
      <c r="H7" s="22"/>
    </row>
    <row r="8" spans="1:8" s="21" customFormat="1" ht="18" customHeight="1">
      <c r="A8" s="25" t="s">
        <v>6</v>
      </c>
      <c r="B8" s="24">
        <v>21532.25</v>
      </c>
      <c r="C8" s="24">
        <v>9072.13</v>
      </c>
      <c r="D8" s="24">
        <v>12460.12</v>
      </c>
      <c r="E8" s="18"/>
      <c r="F8" s="22"/>
      <c r="G8" s="22"/>
      <c r="H8" s="22"/>
    </row>
    <row r="9" spans="1:8" s="21" customFormat="1" ht="18" customHeight="1">
      <c r="A9" s="20" t="s">
        <v>7</v>
      </c>
      <c r="B9" s="26"/>
      <c r="C9" s="27"/>
      <c r="D9" s="26"/>
      <c r="E9" s="18"/>
      <c r="F9" s="22"/>
      <c r="G9" s="22"/>
      <c r="H9" s="22"/>
    </row>
    <row r="10" spans="1:5" ht="18" customHeight="1">
      <c r="A10" s="23" t="s">
        <v>16</v>
      </c>
      <c r="B10" s="24">
        <v>15019.03</v>
      </c>
      <c r="C10" s="28">
        <v>5335.98</v>
      </c>
      <c r="D10" s="24">
        <v>9683.05</v>
      </c>
      <c r="E10" s="18"/>
    </row>
    <row r="11" spans="1:5" ht="18" customHeight="1">
      <c r="A11" s="25" t="s">
        <v>8</v>
      </c>
      <c r="B11" s="26">
        <v>21447.41</v>
      </c>
      <c r="C11" s="27">
        <v>7388.59</v>
      </c>
      <c r="D11" s="26">
        <v>14058.82</v>
      </c>
      <c r="E11" s="18"/>
    </row>
    <row r="12" spans="1:5" ht="18" customHeight="1">
      <c r="A12" s="20" t="s">
        <v>9</v>
      </c>
      <c r="B12" s="26">
        <v>65929.65</v>
      </c>
      <c r="C12" s="27">
        <v>22112.43</v>
      </c>
      <c r="D12" s="26">
        <v>43817.22</v>
      </c>
      <c r="E12" s="18"/>
    </row>
    <row r="13" spans="1:5" ht="18" customHeight="1">
      <c r="A13" s="20" t="s">
        <v>10</v>
      </c>
      <c r="B13" s="30"/>
      <c r="C13" s="30"/>
      <c r="D13" s="30"/>
      <c r="E13" s="18"/>
    </row>
    <row r="14" spans="1:5" ht="18" customHeight="1">
      <c r="A14" s="23" t="s">
        <v>17</v>
      </c>
      <c r="B14" s="24">
        <v>125165.48</v>
      </c>
      <c r="C14" s="24">
        <v>73953.83</v>
      </c>
      <c r="D14" s="24">
        <v>51211.65</v>
      </c>
      <c r="E14" s="18"/>
    </row>
    <row r="15" spans="1:5" ht="18" customHeight="1">
      <c r="A15" s="20" t="s">
        <v>11</v>
      </c>
      <c r="B15" s="24"/>
      <c r="C15" s="24"/>
      <c r="D15" s="24"/>
      <c r="E15" s="18"/>
    </row>
    <row r="16" spans="1:5" ht="18" customHeight="1">
      <c r="A16" s="23" t="s">
        <v>18</v>
      </c>
      <c r="B16" s="26">
        <v>55658.72</v>
      </c>
      <c r="C16" s="27">
        <v>37831.2</v>
      </c>
      <c r="D16" s="26">
        <v>17827.52</v>
      </c>
      <c r="E16" s="18"/>
    </row>
    <row r="17" spans="1:5" ht="18" customHeight="1">
      <c r="A17" s="20" t="s">
        <v>12</v>
      </c>
      <c r="B17" s="30"/>
      <c r="C17" s="30"/>
      <c r="D17" s="30"/>
      <c r="E17" s="18"/>
    </row>
    <row r="18" spans="1:5" ht="18" customHeight="1">
      <c r="A18" s="23" t="s">
        <v>19</v>
      </c>
      <c r="B18" s="24">
        <v>22505.91</v>
      </c>
      <c r="C18" s="24">
        <v>19632.47</v>
      </c>
      <c r="D18" s="28">
        <v>2873.45</v>
      </c>
      <c r="E18" s="18"/>
    </row>
    <row r="19" spans="1:5" ht="18" customHeight="1">
      <c r="A19" s="25" t="s">
        <v>13</v>
      </c>
      <c r="B19" s="30"/>
      <c r="C19" s="30"/>
      <c r="D19" s="30"/>
      <c r="E19" s="18"/>
    </row>
    <row r="20" spans="1:5" ht="18" customHeight="1">
      <c r="A20" s="23" t="s">
        <v>20</v>
      </c>
      <c r="B20" s="26">
        <v>29250.49</v>
      </c>
      <c r="C20" s="27">
        <v>17893.24</v>
      </c>
      <c r="D20" s="26">
        <v>11357.25</v>
      </c>
      <c r="E20" s="18"/>
    </row>
    <row r="21" spans="1:5" ht="18" customHeight="1" hidden="1">
      <c r="A21" s="25" t="s">
        <v>24</v>
      </c>
      <c r="B21" s="31">
        <v>0</v>
      </c>
      <c r="C21" s="31">
        <v>0</v>
      </c>
      <c r="D21" s="32">
        <v>0</v>
      </c>
      <c r="E21" s="18"/>
    </row>
    <row r="22" spans="1:4" ht="21.75" customHeight="1">
      <c r="A22" s="5"/>
      <c r="B22" s="55" t="s">
        <v>14</v>
      </c>
      <c r="C22" s="55"/>
      <c r="D22" s="55"/>
    </row>
    <row r="23" spans="1:7" s="19" customFormat="1" ht="18" customHeight="1">
      <c r="A23" s="14" t="s">
        <v>3</v>
      </c>
      <c r="B23" s="33">
        <v>100</v>
      </c>
      <c r="C23" s="33">
        <v>100</v>
      </c>
      <c r="D23" s="34">
        <v>100</v>
      </c>
      <c r="E23" s="35"/>
      <c r="F23" s="36"/>
      <c r="G23" s="35"/>
    </row>
    <row r="24" spans="1:4" s="19" customFormat="1" ht="8.25" customHeight="1">
      <c r="A24" s="6"/>
      <c r="B24" s="37"/>
      <c r="C24" s="37"/>
      <c r="D24" s="8"/>
    </row>
    <row r="25" spans="1:4" s="21" customFormat="1" ht="18" customHeight="1">
      <c r="A25" s="20" t="s">
        <v>5</v>
      </c>
      <c r="B25" s="38"/>
      <c r="C25" s="38"/>
      <c r="D25" s="39"/>
    </row>
    <row r="26" spans="1:7" s="21" customFormat="1" ht="18" customHeight="1">
      <c r="A26" s="23" t="s">
        <v>15</v>
      </c>
      <c r="B26" s="40">
        <f>B7*100/($B$5)</f>
        <v>1.7039638612725616</v>
      </c>
      <c r="C26" s="40">
        <f>C7*100/($C$5)</f>
        <v>2.3913628266010756</v>
      </c>
      <c r="D26" s="40">
        <f>D7*100/($D$5)</f>
        <v>0.8779534790887058</v>
      </c>
      <c r="E26" s="41"/>
      <c r="F26" s="42"/>
      <c r="G26" s="41"/>
    </row>
    <row r="27" spans="1:7" s="21" customFormat="1" ht="18" customHeight="1">
      <c r="A27" s="25" t="s">
        <v>6</v>
      </c>
      <c r="B27" s="40">
        <f>B8*100/($B$5)</f>
        <v>5.936835200116199</v>
      </c>
      <c r="C27" s="40">
        <f>C8*100/($C$5)</f>
        <v>4.582956666876311</v>
      </c>
      <c r="D27" s="40">
        <f aca="true" t="shared" si="0" ref="D27:D39">D8*100/($D$5)</f>
        <v>7.563718249230979</v>
      </c>
      <c r="E27" s="41"/>
      <c r="F27" s="42"/>
      <c r="G27" s="41"/>
    </row>
    <row r="28" spans="1:7" s="21" customFormat="1" ht="18" customHeight="1">
      <c r="A28" s="20" t="s">
        <v>7</v>
      </c>
      <c r="B28" s="40"/>
      <c r="C28" s="40"/>
      <c r="D28" s="40"/>
      <c r="E28" s="41"/>
      <c r="F28" s="41"/>
      <c r="G28" s="41"/>
    </row>
    <row r="29" spans="1:8" ht="18" customHeight="1">
      <c r="A29" s="23" t="s">
        <v>16</v>
      </c>
      <c r="B29" s="40">
        <f>B10*100/($B$5)</f>
        <v>4.141021304118296</v>
      </c>
      <c r="C29" s="40">
        <f>C10*100/($C$5)</f>
        <v>2.695570402465426</v>
      </c>
      <c r="D29" s="40">
        <f t="shared" si="0"/>
        <v>5.877941945440013</v>
      </c>
      <c r="E29" s="43"/>
      <c r="F29" s="44"/>
      <c r="G29" s="44"/>
      <c r="H29" s="9"/>
    </row>
    <row r="30" spans="1:8" ht="18" customHeight="1">
      <c r="A30" s="25" t="s">
        <v>8</v>
      </c>
      <c r="B30" s="40">
        <f>B11*100/($B$5)</f>
        <v>5.913443260194552</v>
      </c>
      <c r="C30" s="40">
        <f>C11*100/($C$5)</f>
        <v>3.7324848518832567</v>
      </c>
      <c r="D30" s="40">
        <f t="shared" si="0"/>
        <v>8.534183731509284</v>
      </c>
      <c r="E30" s="43"/>
      <c r="F30" s="44"/>
      <c r="G30" s="44"/>
      <c r="H30" s="9"/>
    </row>
    <row r="31" spans="1:8" ht="18" customHeight="1">
      <c r="A31" s="20" t="s">
        <v>9</v>
      </c>
      <c r="B31" s="40">
        <f>B12*100/($B$5)</f>
        <v>18.17801051220104</v>
      </c>
      <c r="C31" s="40">
        <f>C12*100/($C$5)</f>
        <v>11.170508853966572</v>
      </c>
      <c r="D31" s="40">
        <f t="shared" si="0"/>
        <v>26.59854853280455</v>
      </c>
      <c r="E31" s="43"/>
      <c r="F31" s="43"/>
      <c r="G31" s="43"/>
      <c r="H31" s="9"/>
    </row>
    <row r="32" spans="1:8" ht="18" customHeight="1">
      <c r="A32" s="20" t="s">
        <v>10</v>
      </c>
      <c r="B32" s="40"/>
      <c r="C32" s="40"/>
      <c r="D32" s="40"/>
      <c r="E32" s="44"/>
      <c r="F32" s="44"/>
      <c r="G32" s="44"/>
      <c r="H32" s="9"/>
    </row>
    <row r="33" spans="1:8" ht="18" customHeight="1">
      <c r="A33" s="23" t="s">
        <v>17</v>
      </c>
      <c r="B33" s="40">
        <f>B14*100/($B$5)</f>
        <v>34.510412404808605</v>
      </c>
      <c r="C33" s="40">
        <v>37.3</v>
      </c>
      <c r="D33" s="40">
        <f t="shared" si="0"/>
        <v>31.0872200009494</v>
      </c>
      <c r="E33" s="44"/>
      <c r="F33" s="44"/>
      <c r="G33" s="43"/>
      <c r="H33" s="9"/>
    </row>
    <row r="34" spans="1:8" ht="18" customHeight="1">
      <c r="A34" s="20" t="s">
        <v>11</v>
      </c>
      <c r="B34" s="40"/>
      <c r="C34" s="40"/>
      <c r="D34" s="40"/>
      <c r="E34" s="44"/>
      <c r="F34" s="44"/>
      <c r="G34" s="44"/>
      <c r="H34" s="9"/>
    </row>
    <row r="35" spans="1:8" ht="18" customHeight="1">
      <c r="A35" s="23" t="s">
        <v>18</v>
      </c>
      <c r="B35" s="40">
        <v>15.4</v>
      </c>
      <c r="C35" s="40">
        <f>C16*100/($C$5)</f>
        <v>19.111140410899218</v>
      </c>
      <c r="D35" s="40">
        <f t="shared" si="0"/>
        <v>10.821913301198565</v>
      </c>
      <c r="E35" s="44"/>
      <c r="F35" s="43"/>
      <c r="G35" s="43"/>
      <c r="H35" s="9"/>
    </row>
    <row r="36" spans="1:8" ht="18" customHeight="1">
      <c r="A36" s="20" t="s">
        <v>12</v>
      </c>
      <c r="B36" s="40"/>
      <c r="C36" s="40"/>
      <c r="D36" s="40"/>
      <c r="E36" s="44"/>
      <c r="F36" s="44"/>
      <c r="G36" s="44"/>
      <c r="H36" s="9"/>
    </row>
    <row r="37" spans="1:8" ht="18" customHeight="1">
      <c r="A37" s="23" t="s">
        <v>19</v>
      </c>
      <c r="B37" s="40">
        <f>B18*100/($B$5)</f>
        <v>6.205291072630456</v>
      </c>
      <c r="C37" s="40">
        <f>C18*100/($C$5)</f>
        <v>9.917710534764073</v>
      </c>
      <c r="D37" s="40">
        <f t="shared" si="0"/>
        <v>1.744282254364545</v>
      </c>
      <c r="E37" s="44"/>
      <c r="F37" s="44"/>
      <c r="G37" s="43"/>
      <c r="H37" s="9"/>
    </row>
    <row r="38" spans="1:8" ht="18" customHeight="1">
      <c r="A38" s="25" t="s">
        <v>13</v>
      </c>
      <c r="B38" s="40"/>
      <c r="C38" s="40"/>
      <c r="D38" s="40"/>
      <c r="E38" s="44"/>
      <c r="F38" s="44"/>
      <c r="G38" s="44"/>
      <c r="H38" s="9"/>
    </row>
    <row r="39" spans="1:8" ht="18" customHeight="1">
      <c r="A39" s="45" t="s">
        <v>20</v>
      </c>
      <c r="B39" s="40">
        <f>B20*100/($B$5)</f>
        <v>8.064895152742833</v>
      </c>
      <c r="C39" s="40">
        <f>C20*100/($C$5)</f>
        <v>9.039105871500729</v>
      </c>
      <c r="D39" s="40">
        <f t="shared" si="0"/>
        <v>6.894238505413955</v>
      </c>
      <c r="E39" s="44"/>
      <c r="F39" s="44"/>
      <c r="G39" s="44"/>
      <c r="H39" s="9"/>
    </row>
    <row r="40" spans="1:8" ht="18" customHeight="1" hidden="1">
      <c r="A40" s="1" t="s">
        <v>24</v>
      </c>
      <c r="B40" s="46">
        <f>B21*100/$B$5</f>
        <v>0</v>
      </c>
      <c r="C40" s="46">
        <f>C21*100/$C$5</f>
        <v>0</v>
      </c>
      <c r="D40" s="47">
        <f>D21*100/$D$5</f>
        <v>0</v>
      </c>
      <c r="E40" s="48"/>
      <c r="F40" s="9"/>
      <c r="G40" s="9"/>
      <c r="H40" s="9"/>
    </row>
    <row r="41" spans="1:8" ht="1.5" customHeight="1">
      <c r="A41" s="49"/>
      <c r="B41" s="50"/>
      <c r="C41" s="50"/>
      <c r="D41" s="51"/>
      <c r="E41" s="48"/>
      <c r="F41" s="9"/>
      <c r="G41" s="9"/>
      <c r="H41" s="9"/>
    </row>
    <row r="42" spans="1:8" ht="18" customHeight="1">
      <c r="A42" s="52" t="s">
        <v>21</v>
      </c>
      <c r="B42" s="53"/>
      <c r="E42" s="9"/>
      <c r="F42" s="9"/>
      <c r="G42" s="9"/>
      <c r="H42" s="9"/>
    </row>
    <row r="43" spans="2:4" ht="18" customHeight="1">
      <c r="B43" s="53"/>
      <c r="C43" s="53"/>
      <c r="D43" s="53"/>
    </row>
  </sheetData>
  <sheetProtection/>
  <mergeCells count="2">
    <mergeCell ref="B4:D4"/>
    <mergeCell ref="B22:D22"/>
  </mergeCells>
  <printOptions horizontalCentered="1"/>
  <pageMargins left="0.7480314960629921" right="0.7480314960629921" top="0.984251968503937" bottom="0.6299212598425197" header="0.5118110236220472" footer="0.35433070866141736"/>
  <pageSetup horizontalDpi="600" verticalDpi="600" orientation="portrait" paperSize="9" r:id="rId3"/>
  <headerFooter alignWithMargins="0">
    <oddHeader>&amp;C&amp;"TH SarabunPSK,ธรรมดา"26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2024-02-27T03:13:05Z</cp:lastPrinted>
  <dcterms:created xsi:type="dcterms:W3CDTF">2002-10-04T04:22:30Z</dcterms:created>
  <dcterms:modified xsi:type="dcterms:W3CDTF">2024-03-13T06:43:13Z</dcterms:modified>
  <cp:category/>
  <cp:version/>
  <cp:contentType/>
  <cp:contentStatus/>
</cp:coreProperties>
</file>