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28ตาราง6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<sst xmlns="http://schemas.openxmlformats.org/spreadsheetml/2006/main" count="452" uniqueCount="147">
  <si>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</si>
  <si>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</si>
  <si>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</si>
  <si>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</si>
  <si>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</si>
  <si>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</si>
  <si>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</si>
  <si>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</si>
  <si>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</si>
  <si>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</si>
  <si>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</si>
  <si>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</si>
  <si>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</si>
  <si>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</si>
  <si>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</si>
  <si>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</si>
  <si>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</si>
  <si>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</si>
  <si>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</si>
  <si>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</si>
  <si>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</si>
  <si>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</si>
  <si>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</si>
  <si>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</si>
  <si>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</si>
  <si>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</si>
  <si>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</si>
  <si>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</si>
  <si>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</si>
  <si>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</si>
  <si>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</si>
  <si>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</si>
  <si>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</si>
  <si>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</si>
  <si>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</si>
  <si>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</si>
  <si>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</si>
  <si>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</si>
  <si>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</si>
  <si>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</si>
  <si>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</si>
  <si>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</si>
  <si>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</si>
  <si>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</si>
  <si>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</si>
  <si>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</si>
  <si>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</si>
  <si>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</si>
  <si>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</si>
  <si>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</si>
  <si>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</si>
  <si>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</si>
  <si>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</si>
  <si>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</si>
  <si>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</si>
  <si>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</si>
  <si>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</si>
  <si>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</si>
  <si>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</si>
  <si>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</si>
  <si>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</si>
  <si>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</si>
  <si>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</si>
  <si>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</si>
  <si>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</si>
  <si>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</si>
  <si>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</si>
  <si>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</si>
  <si>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</si>
  <si>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</si>
  <si>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</si>
  <si>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</si>
  <si>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</si>
  <si>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</si>
  <si>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</si>
  <si>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</si>
  <si>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</si>
  <si>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</si>
  <si>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</si>
  <si>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</si>
  <si>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</si>
  <si>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</si>
  <si>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</si>
  <si>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</si>
  <si>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</si>
  <si>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</si>
  <si>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</si>
  <si>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</si>
  <si>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</si>
  <si>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</si>
  <si>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</si>
  <si>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</si>
  <si>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</si>
  <si>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</si>
  <si>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</si>
  <si>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</si>
  <si>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</si>
  <si>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</si>
  <si>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</si>
  <si>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</si>
  <si>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</si>
  <si>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</si>
  <si>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</si>
  <si>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</si>
  <si>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</si>
  <si>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</si>
  <si>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</si>
  <si>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</si>
  <si>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</si>
  <si>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</si>
  <si>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</si>
  <si>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</si>
  <si>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</si>
  <si>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</si>
  <si>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</si>
  <si>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</si>
  <si>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</si>
  <si>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</si>
  <si>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</si>
  <si>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</si>
  <si>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</si>
  <si>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</si>
  <si>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</si>
  <si>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</si>
  <si>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</si>
  <si>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</si>
  <si>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</si>
  <si>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</si>
  <si>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</si>
  <si>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</si>
  <si>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</si>
  <si>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</si>
  <si>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</si>
  <si>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</si>
  <si>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</si>
  <si>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</si>
  <si>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</si>
  <si>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</si>
  <si>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</si>
  <si>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</si>
  <si>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</si>
  <si>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</si>
  <si>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</si>
  <si>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</si>
  <si>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</si>
  <si>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     ต่อสัปดาห์และเพศ ไตรมาสที่ 3 (กรกฎาคม - กันยายน)  2566</t>
  </si>
  <si>
    <t>1.  น้อยกว่า 1 ชั่วโมง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</si>
</sst>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7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sz val="18"/>
      <color rgb="FFFF0000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4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201" fontId="20" fillId="0" borderId="0" xfId="0" applyNumberFormat="1" applyFont="1" applyFill="1" applyAlignment="1">
      <alignment/>
    </xf>
    <xf numFmtId="201" fontId="20" fillId="0" borderId="0" xfId="0" applyNumberFormat="1" applyFont="1" applyAlignment="1">
      <alignment/>
    </xf>
    <xf numFmtId="201" fontId="21" fillId="0" borderId="0" xfId="0" applyNumberFormat="1" applyFont="1" applyAlignment="1">
      <alignment/>
    </xf>
    <xf numFmtId="201" fontId="22" fillId="0" borderId="0" xfId="0" applyNumberFormat="1" applyFont="1" applyAlignment="1">
      <alignment/>
    </xf>
    <xf numFmtId="201" fontId="22" fillId="0" borderId="0" xfId="0" applyNumberFormat="1" applyFont="1" applyFill="1" applyAlignment="1">
      <alignment/>
    </xf>
    <xf numFmtId="201" fontId="21" fillId="0" borderId="0" xfId="0" applyNumberFormat="1" applyFont="1" applyAlignment="1">
      <alignment/>
    </xf>
    <xf numFmtId="201" fontId="21" fillId="0" borderId="13" xfId="0" applyNumberFormat="1" applyFont="1" applyBorder="1" applyAlignment="1">
      <alignment horizontal="center" vertical="center"/>
    </xf>
    <xf numFmtId="201" fontId="21" fillId="0" borderId="0" xfId="0" applyNumberFormat="1" applyFont="1" applyBorder="1" applyAlignment="1">
      <alignment horizontal="center" vertical="center"/>
    </xf>
    <xf numFmtId="201" fontId="21" fillId="0" borderId="0" xfId="0" applyNumberFormat="1" applyFont="1" applyAlignment="1">
      <alignment horizontal="center"/>
    </xf>
    <xf numFmtId="201" fontId="21" fillId="0" borderId="0" xfId="0" applyNumberFormat="1" applyFont="1" applyAlignment="1">
      <alignment horizontal="right"/>
    </xf>
    <xf numFmtId="201" fontId="20" fillId="0" borderId="0" xfId="0" applyNumberFormat="1" applyFont="1" applyFill="1" applyBorder="1" applyAlignment="1">
      <alignment/>
    </xf>
    <xf numFmtId="201" fontId="21" fillId="0" borderId="0" xfId="0" applyNumberFormat="1" applyFont="1" applyFill="1" applyBorder="1" applyAlignment="1">
      <alignment horizontal="right"/>
    </xf>
    <xf numFmtId="201" fontId="20" fillId="0" borderId="0" xfId="0" applyNumberFormat="1" applyFont="1" applyFill="1" applyAlignment="1">
      <alignment horizontal="right"/>
    </xf>
    <xf numFmtId="201" fontId="20" fillId="0" borderId="0" xfId="0" applyNumberFormat="1" applyFont="1" applyAlignment="1">
      <alignment horizontal="left"/>
    </xf>
    <xf numFmtId="201" fontId="20" fillId="0" borderId="0" xfId="0" applyNumberFormat="1" applyFont="1" applyAlignment="1">
      <alignment horizontal="right"/>
    </xf>
    <xf numFmtId="201" fontId="20" fillId="0" borderId="0" xfId="41" applyNumberFormat="1" applyFont="1" applyAlignment="1">
      <alignment horizontal="right"/>
    </xf>
    <xf numFmtId="201" fontId="65" fillId="0" borderId="0" xfId="0" applyNumberFormat="1" applyFont="1" applyFill="1" applyBorder="1" applyAlignment="1">
      <alignment/>
    </xf>
    <xf numFmtId="201" fontId="20" fillId="0" borderId="0" xfId="0" applyNumberFormat="1" applyFont="1" applyAlignment="1" quotePrefix="1">
      <alignment horizontal="left"/>
    </xf>
    <xf numFmtId="201" fontId="20" fillId="0" borderId="0" xfId="0" applyNumberFormat="1" applyFont="1" applyBorder="1" applyAlignment="1">
      <alignment horizontal="left"/>
    </xf>
    <xf numFmtId="201" fontId="20" fillId="0" borderId="0" xfId="0" applyNumberFormat="1" applyFont="1" applyAlignment="1">
      <alignment/>
    </xf>
    <xf numFmtId="201" fontId="21" fillId="0" borderId="0" xfId="0" applyNumberFormat="1" applyFont="1" applyFill="1" applyAlignment="1">
      <alignment horizontal="right"/>
    </xf>
    <xf numFmtId="193" fontId="20" fillId="0" borderId="0" xfId="0" applyNumberFormat="1" applyFont="1" applyFill="1" applyAlignment="1">
      <alignment/>
    </xf>
    <xf numFmtId="193" fontId="20" fillId="0" borderId="0" xfId="0" applyNumberFormat="1" applyFont="1" applyAlignment="1">
      <alignment horizontal="right"/>
    </xf>
    <xf numFmtId="43" fontId="20" fillId="0" borderId="0" xfId="0" applyNumberFormat="1" applyFont="1" applyFill="1" applyAlignment="1">
      <alignment/>
    </xf>
    <xf numFmtId="206" fontId="20" fillId="0" borderId="0" xfId="0" applyNumberFormat="1" applyFont="1" applyFill="1" applyAlignment="1">
      <alignment/>
    </xf>
    <xf numFmtId="201" fontId="20" fillId="0" borderId="10" xfId="0" applyNumberFormat="1" applyFont="1" applyBorder="1" applyAlignment="1">
      <alignment/>
    </xf>
    <xf numFmtId="201" fontId="66" fillId="0" borderId="10" xfId="0" applyNumberFormat="1" applyFont="1" applyBorder="1" applyAlignment="1">
      <alignment/>
    </xf>
    <xf numFmtId="201" fontId="20" fillId="0" borderId="0" xfId="0" applyNumberFormat="1" applyFont="1" applyBorder="1" applyAlignment="1">
      <alignment/>
    </xf>
    <xf numFmtId="201" fontId="20" fillId="0" borderId="19" xfId="0" applyNumberFormat="1" applyFont="1" applyBorder="1" applyAlignment="1">
      <alignment/>
    </xf>
    <xf numFmtId="201" fontId="20" fillId="0" borderId="0" xfId="0" applyNumberFormat="1" applyFont="1" applyFill="1" applyAlignment="1">
      <alignment/>
    </xf>
    <xf numFmtId="201" fontId="21" fillId="0" borderId="19" xfId="0" applyNumberFormat="1" applyFont="1" applyBorder="1" applyAlignment="1">
      <alignment horizontal="center" vertical="center"/>
    </xf>
    <xf numFmtId="201" fontId="2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6"/>
  <sheetViews>
    <sheetView tabSelected="1" zoomScale="98" zoomScaleNormal="98" zoomScalePageLayoutView="0" workbookViewId="0" topLeftCell="A1">
      <selection activeCell="I10" sqref="I10"/>
    </sheetView>
  </sheetViews>
  <sheetFormatPr defaultColWidth="9.140625" defaultRowHeight="30.75" customHeight="1"/>
  <cols>
    <col min="1" max="1" width="29.140625" style="213" customWidth="1"/>
    <col min="2" max="4" width="22.8515625" style="213" customWidth="1"/>
    <col min="5" max="5" width="7.421875" style="212" customWidth="1"/>
    <col min="6" max="8" width="10.421875" style="212" bestFit="1" customWidth="1"/>
    <col min="9" max="9" width="9.140625" style="212" customWidth="1"/>
    <col min="10" max="10" width="10.00390625" style="212" bestFit="1" customWidth="1"/>
    <col min="11" max="13" width="9.140625" style="212" customWidth="1"/>
    <col min="14" max="16384" width="9.140625" style="213" customWidth="1"/>
  </cols>
  <sheetData>
    <row r="1" spans="1:5" ht="30.75" customHeight="1">
      <c r="A1" s="214" t="s">
        <v>104</v>
      </c>
      <c r="B1" s="215"/>
      <c r="C1" s="215"/>
      <c r="D1" s="215"/>
      <c r="E1" s="216"/>
    </row>
    <row r="2" spans="1:5" ht="25.5" customHeight="1">
      <c r="A2" s="217" t="s">
        <v>145</v>
      </c>
      <c r="B2" s="215"/>
      <c r="C2" s="215"/>
      <c r="D2" s="215"/>
      <c r="E2" s="216"/>
    </row>
    <row r="3" ht="17.25" customHeight="1"/>
    <row r="4" spans="1:4" ht="24" customHeight="1">
      <c r="A4" s="218" t="s">
        <v>50</v>
      </c>
      <c r="B4" s="218" t="s">
        <v>1</v>
      </c>
      <c r="C4" s="218" t="s">
        <v>2</v>
      </c>
      <c r="D4" s="218" t="s">
        <v>3</v>
      </c>
    </row>
    <row r="5" spans="1:4" ht="24" customHeight="1">
      <c r="A5" s="219"/>
      <c r="B5" s="242" t="s">
        <v>4</v>
      </c>
      <c r="C5" s="242"/>
      <c r="D5" s="242"/>
    </row>
    <row r="6" spans="1:12" ht="24" customHeight="1">
      <c r="A6" s="220" t="s">
        <v>5</v>
      </c>
      <c r="B6" s="221">
        <v>1506480.27</v>
      </c>
      <c r="C6" s="221">
        <v>781260.88</v>
      </c>
      <c r="D6" s="221">
        <v>725219.4</v>
      </c>
      <c r="F6" s="222"/>
      <c r="G6" s="222"/>
      <c r="H6" s="222"/>
      <c r="I6" s="222"/>
      <c r="J6" s="223"/>
      <c r="K6" s="224"/>
      <c r="L6" s="224"/>
    </row>
    <row r="7" spans="1:14" ht="24" customHeight="1">
      <c r="A7" s="225" t="s">
        <v>146</v>
      </c>
      <c r="B7" s="226">
        <v>1356.89</v>
      </c>
      <c r="C7" s="226">
        <v>0</v>
      </c>
      <c r="D7" s="227">
        <v>1356.89</v>
      </c>
      <c r="F7" s="228"/>
      <c r="G7" s="228"/>
      <c r="H7" s="228"/>
      <c r="I7" s="222"/>
      <c r="J7" s="222"/>
      <c r="K7" s="224"/>
      <c r="L7" s="224"/>
      <c r="M7" s="224"/>
      <c r="N7" s="226"/>
    </row>
    <row r="8" spans="1:16" ht="24" customHeight="1">
      <c r="A8" s="225" t="s">
        <v>52</v>
      </c>
      <c r="B8" s="226">
        <v>6611.37</v>
      </c>
      <c r="C8" s="227">
        <v>4129.15</v>
      </c>
      <c r="D8" s="226">
        <v>2482.22</v>
      </c>
      <c r="F8" s="228"/>
      <c r="G8" s="228"/>
      <c r="H8" s="228"/>
      <c r="I8" s="222"/>
      <c r="J8" s="222"/>
      <c r="K8" s="224"/>
      <c r="L8" s="224"/>
      <c r="M8" s="224"/>
      <c r="N8" s="221"/>
      <c r="O8" s="226"/>
      <c r="P8" s="226"/>
    </row>
    <row r="9" spans="1:16" ht="24" customHeight="1">
      <c r="A9" s="229" t="s">
        <v>53</v>
      </c>
      <c r="B9" s="227">
        <v>848.61</v>
      </c>
      <c r="C9" s="227">
        <v>0</v>
      </c>
      <c r="D9" s="227">
        <v>848.61</v>
      </c>
      <c r="F9" s="228"/>
      <c r="G9" s="228"/>
      <c r="H9" s="228"/>
      <c r="I9" s="222"/>
      <c r="J9" s="222"/>
      <c r="K9" s="224"/>
      <c r="L9" s="224"/>
      <c r="M9" s="224"/>
      <c r="N9" s="226"/>
      <c r="O9" s="226"/>
      <c r="P9" s="226"/>
    </row>
    <row r="10" spans="1:16" ht="24" customHeight="1">
      <c r="A10" s="225" t="s">
        <v>54</v>
      </c>
      <c r="B10" s="226">
        <v>35901.11</v>
      </c>
      <c r="C10" s="226">
        <v>16816.07</v>
      </c>
      <c r="D10" s="226">
        <v>19085.04</v>
      </c>
      <c r="F10" s="228"/>
      <c r="G10" s="228"/>
      <c r="H10" s="228"/>
      <c r="I10" s="222"/>
      <c r="J10" s="222"/>
      <c r="K10" s="224"/>
      <c r="L10" s="224"/>
      <c r="M10" s="224"/>
      <c r="N10" s="221"/>
      <c r="O10" s="226"/>
      <c r="P10" s="226"/>
    </row>
    <row r="11" spans="1:16" ht="24" customHeight="1">
      <c r="A11" s="225" t="s">
        <v>55</v>
      </c>
      <c r="B11" s="226">
        <v>73763.74</v>
      </c>
      <c r="C11" s="226">
        <v>33222.97</v>
      </c>
      <c r="D11" s="226">
        <v>40540.77</v>
      </c>
      <c r="F11" s="228"/>
      <c r="G11" s="228"/>
      <c r="H11" s="228"/>
      <c r="I11" s="222"/>
      <c r="J11" s="222"/>
      <c r="K11" s="224"/>
      <c r="L11" s="224"/>
      <c r="M11" s="224"/>
      <c r="N11" s="221"/>
      <c r="O11" s="226"/>
      <c r="P11" s="226"/>
    </row>
    <row r="12" spans="1:16" ht="24" customHeight="1">
      <c r="A12" s="225" t="s">
        <v>56</v>
      </c>
      <c r="B12" s="226">
        <v>28959.04</v>
      </c>
      <c r="C12" s="226">
        <v>12226.62</v>
      </c>
      <c r="D12" s="226">
        <v>16732.42</v>
      </c>
      <c r="F12" s="228"/>
      <c r="G12" s="228"/>
      <c r="H12" s="228"/>
      <c r="I12" s="222"/>
      <c r="J12" s="222"/>
      <c r="K12" s="224"/>
      <c r="L12" s="224"/>
      <c r="M12" s="224"/>
      <c r="N12" s="221"/>
      <c r="O12" s="226"/>
      <c r="P12" s="226"/>
    </row>
    <row r="13" spans="1:16" ht="24" customHeight="1">
      <c r="A13" s="225" t="s">
        <v>57</v>
      </c>
      <c r="B13" s="226">
        <v>1229847.49</v>
      </c>
      <c r="C13" s="226">
        <v>635108</v>
      </c>
      <c r="D13" s="226">
        <v>594738.97</v>
      </c>
      <c r="F13" s="228"/>
      <c r="G13" s="228"/>
      <c r="H13" s="228"/>
      <c r="I13" s="222"/>
      <c r="J13" s="222"/>
      <c r="K13" s="224"/>
      <c r="L13" s="224"/>
      <c r="M13" s="224"/>
      <c r="N13" s="221"/>
      <c r="O13" s="226"/>
      <c r="P13" s="226"/>
    </row>
    <row r="14" spans="1:16" ht="24" customHeight="1">
      <c r="A14" s="230" t="s">
        <v>58</v>
      </c>
      <c r="B14" s="226">
        <v>129192.04</v>
      </c>
      <c r="C14" s="226">
        <v>79757.54</v>
      </c>
      <c r="D14" s="226">
        <v>49434.49</v>
      </c>
      <c r="F14" s="228"/>
      <c r="G14" s="228"/>
      <c r="H14" s="228"/>
      <c r="I14" s="222"/>
      <c r="J14" s="222"/>
      <c r="K14" s="224"/>
      <c r="L14" s="224"/>
      <c r="M14" s="224"/>
      <c r="N14" s="221"/>
      <c r="O14" s="226"/>
      <c r="P14" s="226"/>
    </row>
    <row r="15" spans="1:16" ht="24" customHeight="1">
      <c r="A15" s="231"/>
      <c r="B15" s="243" t="s">
        <v>16</v>
      </c>
      <c r="C15" s="243"/>
      <c r="D15" s="243"/>
      <c r="K15" s="232"/>
      <c r="L15" s="224"/>
      <c r="M15" s="224"/>
      <c r="N15" s="221"/>
      <c r="O15" s="226"/>
      <c r="P15" s="226"/>
    </row>
    <row r="16" spans="1:8" ht="24" customHeight="1">
      <c r="A16" s="220" t="s">
        <v>5</v>
      </c>
      <c r="B16" s="221">
        <v>100</v>
      </c>
      <c r="C16" s="221">
        <v>100</v>
      </c>
      <c r="D16" s="221">
        <v>100</v>
      </c>
      <c r="F16" s="233"/>
      <c r="G16" s="233"/>
      <c r="H16" s="233"/>
    </row>
    <row r="17" spans="1:13" ht="24" customHeight="1">
      <c r="A17" s="225" t="s">
        <v>146</v>
      </c>
      <c r="B17" s="234">
        <f>B7/$B$6*100</f>
        <v>0.09007021379709142</v>
      </c>
      <c r="C17" s="234">
        <f>C7/$C$6*100</f>
        <v>0</v>
      </c>
      <c r="D17" s="234">
        <f>D7/$D$6*100</f>
        <v>0.18710062086039067</v>
      </c>
      <c r="F17" s="233"/>
      <c r="G17" s="233"/>
      <c r="H17" s="233"/>
      <c r="I17" s="235"/>
      <c r="J17" s="235"/>
      <c r="K17" s="235"/>
      <c r="L17" s="236"/>
      <c r="M17" s="236"/>
    </row>
    <row r="18" spans="1:13" ht="24" customHeight="1">
      <c r="A18" s="229" t="s">
        <v>59</v>
      </c>
      <c r="B18" s="234">
        <f aca="true" t="shared" si="0" ref="B18:B24">B8/$B$6*100</f>
        <v>0.43886203700497184</v>
      </c>
      <c r="C18" s="234">
        <f aca="true" t="shared" si="1" ref="C18:C24">C8/$C$6*100</f>
        <v>0.5285238395656007</v>
      </c>
      <c r="D18" s="234">
        <v>0.3</v>
      </c>
      <c r="F18" s="233"/>
      <c r="G18" s="233"/>
      <c r="H18" s="233"/>
      <c r="I18" s="235"/>
      <c r="J18" s="235"/>
      <c r="K18" s="235"/>
      <c r="L18" s="236"/>
      <c r="M18" s="236"/>
    </row>
    <row r="19" spans="1:13" ht="24" customHeight="1">
      <c r="A19" s="229" t="s">
        <v>53</v>
      </c>
      <c r="B19" s="234">
        <f t="shared" si="0"/>
        <v>0.05633064148925096</v>
      </c>
      <c r="C19" s="234">
        <f t="shared" si="1"/>
        <v>0</v>
      </c>
      <c r="D19" s="234">
        <f>D9/$D$6*100</f>
        <v>0.11701424424112206</v>
      </c>
      <c r="F19" s="233"/>
      <c r="G19" s="233"/>
      <c r="H19" s="233"/>
      <c r="I19" s="235"/>
      <c r="J19" s="235"/>
      <c r="K19" s="235"/>
      <c r="L19" s="236"/>
      <c r="M19" s="236"/>
    </row>
    <row r="20" spans="1:13" ht="24" customHeight="1">
      <c r="A20" s="225" t="s">
        <v>54</v>
      </c>
      <c r="B20" s="234">
        <f t="shared" si="0"/>
        <v>2.3831118611331035</v>
      </c>
      <c r="C20" s="234">
        <v>2.1</v>
      </c>
      <c r="D20" s="234">
        <f>D10/$D$6*100</f>
        <v>2.6316229267998072</v>
      </c>
      <c r="F20" s="233"/>
      <c r="G20" s="233"/>
      <c r="H20" s="233"/>
      <c r="I20" s="235"/>
      <c r="J20" s="235"/>
      <c r="K20" s="235"/>
      <c r="L20" s="236"/>
      <c r="M20" s="236"/>
    </row>
    <row r="21" spans="1:13" ht="24" customHeight="1">
      <c r="A21" s="225" t="s">
        <v>55</v>
      </c>
      <c r="B21" s="234">
        <f t="shared" si="0"/>
        <v>4.896429211117382</v>
      </c>
      <c r="C21" s="234">
        <f t="shared" si="1"/>
        <v>4.2524809382494615</v>
      </c>
      <c r="D21" s="234">
        <f>D11/$D$6*100</f>
        <v>5.590138653213082</v>
      </c>
      <c r="F21" s="233"/>
      <c r="G21" s="233"/>
      <c r="H21" s="233"/>
      <c r="I21" s="235"/>
      <c r="J21" s="235"/>
      <c r="K21" s="235"/>
      <c r="L21" s="236"/>
      <c r="M21" s="236"/>
    </row>
    <row r="22" spans="1:13" ht="24" customHeight="1">
      <c r="A22" s="225" t="s">
        <v>56</v>
      </c>
      <c r="B22" s="234">
        <f t="shared" si="0"/>
        <v>1.9222979933218773</v>
      </c>
      <c r="C22" s="234">
        <f t="shared" si="1"/>
        <v>1.5649855653850224</v>
      </c>
      <c r="D22" s="234">
        <f>D12/$D$6*100</f>
        <v>2.307221786951645</v>
      </c>
      <c r="F22" s="233"/>
      <c r="G22" s="233"/>
      <c r="H22" s="233"/>
      <c r="I22" s="235"/>
      <c r="J22" s="235"/>
      <c r="K22" s="235"/>
      <c r="L22" s="236"/>
      <c r="M22" s="236"/>
    </row>
    <row r="23" spans="1:13" ht="24" customHeight="1">
      <c r="A23" s="225" t="s">
        <v>57</v>
      </c>
      <c r="B23" s="234">
        <f t="shared" si="0"/>
        <v>81.63714550340576</v>
      </c>
      <c r="C23" s="234">
        <f t="shared" si="1"/>
        <v>81.29269188545572</v>
      </c>
      <c r="D23" s="234">
        <f>D13/$D$6*100</f>
        <v>82.0081440182102</v>
      </c>
      <c r="F23" s="233"/>
      <c r="G23" s="233"/>
      <c r="H23" s="233"/>
      <c r="I23" s="235"/>
      <c r="J23" s="235"/>
      <c r="K23" s="235"/>
      <c r="L23" s="236"/>
      <c r="M23" s="236"/>
    </row>
    <row r="24" spans="1:13" ht="24" customHeight="1">
      <c r="A24" s="230" t="s">
        <v>58</v>
      </c>
      <c r="B24" s="234">
        <f t="shared" si="0"/>
        <v>8.575753866328432</v>
      </c>
      <c r="C24" s="234">
        <f t="shared" si="1"/>
        <v>10.208822947848098</v>
      </c>
      <c r="D24" s="234">
        <v>6.9</v>
      </c>
      <c r="F24" s="233"/>
      <c r="G24" s="233"/>
      <c r="H24" s="233"/>
      <c r="I24" s="235"/>
      <c r="J24" s="235"/>
      <c r="K24" s="235"/>
      <c r="L24" s="236"/>
      <c r="M24" s="236"/>
    </row>
    <row r="25" spans="1:13" s="239" customFormat="1" ht="12" customHeight="1">
      <c r="A25" s="237"/>
      <c r="B25" s="238"/>
      <c r="C25" s="238"/>
      <c r="D25" s="238"/>
      <c r="E25" s="222"/>
      <c r="F25" s="212"/>
      <c r="G25" s="212"/>
      <c r="H25" s="212"/>
      <c r="I25" s="222"/>
      <c r="J25" s="222"/>
      <c r="K25" s="222"/>
      <c r="L25" s="222"/>
      <c r="M25" s="222"/>
    </row>
    <row r="26" spans="1:5" ht="24" customHeight="1">
      <c r="A26" s="240"/>
      <c r="B26" s="231"/>
      <c r="C26" s="231"/>
      <c r="D26" s="241"/>
      <c r="E26" s="241"/>
    </row>
  </sheetData>
  <sheetProtection/>
  <mergeCells count="2">
    <mergeCell ref="B5:D5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7" ht="24" customHeight="1">
      <c r="A5" s="245"/>
      <c r="B5" s="250" t="s">
        <v>140</v>
      </c>
      <c r="C5" s="248"/>
      <c r="D5" s="248"/>
      <c r="E5" s="248"/>
      <c r="F5" s="248"/>
      <c r="G5" s="248"/>
    </row>
    <row r="6" spans="1:7" s="34" customFormat="1" ht="24" customHeight="1">
      <c r="A6" s="245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135</v>
      </c>
      <c r="N12" s="5" t="s">
        <v>120</v>
      </c>
      <c r="O12" s="5" t="s">
        <v>121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60</v>
      </c>
      <c r="C14" s="68" t="s">
        <v>60</v>
      </c>
      <c r="D14" s="65" t="s">
        <v>60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53" t="s">
        <v>16</v>
      </c>
      <c r="C19" s="254"/>
      <c r="D19" s="255"/>
      <c r="E19" s="253" t="s">
        <v>16</v>
      </c>
      <c r="F19" s="254"/>
      <c r="G19" s="254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64" t="s">
        <v>60</v>
      </c>
      <c r="G26" s="64" t="s">
        <v>60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139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7" ht="24" customHeight="1">
      <c r="A5" s="245"/>
      <c r="B5" s="250" t="s">
        <v>140</v>
      </c>
      <c r="C5" s="248"/>
      <c r="D5" s="248"/>
      <c r="E5" s="248"/>
      <c r="F5" s="248"/>
      <c r="G5" s="248"/>
    </row>
    <row r="6" spans="1:7" s="34" customFormat="1" ht="24" customHeight="1">
      <c r="A6" s="245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6"/>
      <c r="B7" s="250" t="s">
        <v>4</v>
      </c>
      <c r="C7" s="251"/>
      <c r="D7" s="252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120</v>
      </c>
      <c r="J12" s="181" t="s">
        <v>121</v>
      </c>
      <c r="K12" s="182"/>
      <c r="L12" s="182" t="s">
        <v>120</v>
      </c>
      <c r="M12" s="182" t="s">
        <v>121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60</v>
      </c>
      <c r="C14" s="207" t="s">
        <v>60</v>
      </c>
      <c r="D14" s="204" t="s">
        <v>60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53" t="s">
        <v>16</v>
      </c>
      <c r="C19" s="254"/>
      <c r="D19" s="255"/>
      <c r="E19" s="253" t="s">
        <v>16</v>
      </c>
      <c r="F19" s="254"/>
      <c r="G19" s="254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44" t="s">
        <v>17</v>
      </c>
      <c r="B5" s="247" t="s">
        <v>137</v>
      </c>
      <c r="C5" s="257"/>
      <c r="D5" s="258"/>
      <c r="E5" s="247" t="s">
        <v>138</v>
      </c>
      <c r="F5" s="257"/>
      <c r="G5" s="257"/>
    </row>
    <row r="6" spans="1:7" s="4" customFormat="1" ht="21" customHeight="1">
      <c r="A6" s="24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59" t="s">
        <v>4</v>
      </c>
      <c r="C7" s="260"/>
      <c r="D7" s="244"/>
      <c r="E7" s="259" t="s">
        <v>4</v>
      </c>
      <c r="F7" s="260"/>
      <c r="G7" s="260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60</v>
      </c>
      <c r="C17" s="207" t="s">
        <v>60</v>
      </c>
      <c r="D17" s="205" t="s">
        <v>60</v>
      </c>
      <c r="E17" s="67" t="s">
        <v>60</v>
      </c>
      <c r="F17" s="68" t="s">
        <v>60</v>
      </c>
      <c r="G17" s="68" t="s">
        <v>60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60</v>
      </c>
      <c r="C22" s="198" t="s">
        <v>60</v>
      </c>
      <c r="D22" s="204" t="s">
        <v>60</v>
      </c>
      <c r="E22" s="63" t="s">
        <v>60</v>
      </c>
      <c r="F22" s="64" t="s">
        <v>60</v>
      </c>
      <c r="G22" s="64" t="s">
        <v>60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60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53" t="s">
        <v>16</v>
      </c>
      <c r="C24" s="254"/>
      <c r="D24" s="255"/>
      <c r="E24" s="253" t="s">
        <v>16</v>
      </c>
      <c r="F24" s="254"/>
      <c r="G24" s="254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60</v>
      </c>
      <c r="C34" s="90" t="s">
        <v>60</v>
      </c>
      <c r="D34" s="91" t="s">
        <v>60</v>
      </c>
      <c r="E34" s="78" t="s">
        <v>60</v>
      </c>
      <c r="F34" s="79" t="s">
        <v>60</v>
      </c>
      <c r="G34" s="79" t="s">
        <v>60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60</v>
      </c>
      <c r="C39" s="90" t="s">
        <v>60</v>
      </c>
      <c r="D39" s="91" t="s">
        <v>60</v>
      </c>
      <c r="E39" s="89" t="s">
        <v>60</v>
      </c>
      <c r="F39" s="90" t="s">
        <v>60</v>
      </c>
      <c r="G39" s="90" t="s">
        <v>60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60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56"/>
      <c r="B42" s="256"/>
      <c r="C42" s="256"/>
      <c r="D42" s="256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108</v>
      </c>
    </row>
    <row r="3" s="4" customFormat="1" ht="21" customHeight="1">
      <c r="A3" s="21" t="s">
        <v>141</v>
      </c>
    </row>
    <row r="4" s="4" customFormat="1" ht="3" customHeight="1">
      <c r="A4" s="21"/>
    </row>
    <row r="5" spans="1:3" s="4" customFormat="1" ht="21" customHeight="1">
      <c r="A5" s="260" t="s">
        <v>32</v>
      </c>
      <c r="B5" s="82">
        <v>2558</v>
      </c>
      <c r="C5" s="82">
        <v>2559</v>
      </c>
    </row>
    <row r="6" spans="1:14" s="4" customFormat="1" ht="21" customHeight="1">
      <c r="A6" s="262"/>
      <c r="B6" s="250" t="s">
        <v>140</v>
      </c>
      <c r="C6" s="251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62"/>
      <c r="B7" s="108" t="s">
        <v>1</v>
      </c>
      <c r="C7" s="108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3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61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62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114</v>
      </c>
      <c r="B17" s="63"/>
      <c r="C17" s="185"/>
      <c r="E17" s="5">
        <f t="shared" si="2"/>
        <v>0</v>
      </c>
      <c r="G17" s="156"/>
      <c r="H17" s="156"/>
      <c r="I17" s="163" t="s">
        <v>128</v>
      </c>
      <c r="J17" s="163" t="s">
        <v>129</v>
      </c>
      <c r="K17" s="163" t="s">
        <v>127</v>
      </c>
    </row>
    <row r="18" spans="1:13" s="5" customFormat="1" ht="17.25" customHeight="1">
      <c r="A18" s="103" t="s">
        <v>113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37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63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38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64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39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67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40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65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66</v>
      </c>
      <c r="B27" s="67" t="s">
        <v>60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69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131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68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112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111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37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70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132</v>
      </c>
    </row>
    <row r="41" spans="1:7" s="5" customFormat="1" ht="17.25" customHeight="1">
      <c r="A41" s="110" t="s">
        <v>38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71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39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67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130</v>
      </c>
    </row>
    <row r="45" spans="1:7" s="5" customFormat="1" ht="17.25" customHeight="1">
      <c r="A45" s="103" t="s">
        <v>40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65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41</v>
      </c>
      <c r="B47" s="67" t="s">
        <v>60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61"/>
      <c r="B51" s="261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16" customFormat="1" ht="21" customHeight="1">
      <c r="A5" s="244" t="s">
        <v>42</v>
      </c>
      <c r="B5" s="82">
        <v>2558</v>
      </c>
      <c r="C5" s="82">
        <v>2559</v>
      </c>
    </row>
    <row r="6" spans="1:8" s="116" customFormat="1" ht="18" customHeight="1">
      <c r="A6" s="245"/>
      <c r="B6" s="250" t="s">
        <v>140</v>
      </c>
      <c r="C6" s="251"/>
      <c r="H6" s="116" t="s">
        <v>124</v>
      </c>
    </row>
    <row r="7" spans="1:8" s="116" customFormat="1" ht="18" customHeight="1">
      <c r="A7" s="245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46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122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83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84</v>
      </c>
      <c r="B12" s="121" t="s">
        <v>60</v>
      </c>
      <c r="C12" s="121" t="s">
        <v>60</v>
      </c>
      <c r="E12" s="121" t="s">
        <v>60</v>
      </c>
      <c r="H12" s="116" t="s">
        <v>123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85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86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125</v>
      </c>
      <c r="J14" s="116" t="s">
        <v>126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93</v>
      </c>
      <c r="B15" s="122">
        <v>98.41</v>
      </c>
      <c r="C15" s="122" t="s">
        <v>60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88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89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90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143</v>
      </c>
      <c r="P18" s="116" t="s">
        <v>144</v>
      </c>
    </row>
    <row r="19" spans="1:17" s="116" customFormat="1" ht="15.75" customHeight="1">
      <c r="A19" s="28" t="s">
        <v>94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103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95</v>
      </c>
      <c r="B21" s="123">
        <v>1386.46</v>
      </c>
      <c r="C21" s="123">
        <v>621.04</v>
      </c>
      <c r="E21" s="121" t="s">
        <v>60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96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97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98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75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76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77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78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79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80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81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82</v>
      </c>
      <c r="B32" s="120" t="s">
        <v>60</v>
      </c>
      <c r="C32" s="120" t="s">
        <v>60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105</v>
      </c>
      <c r="B33" s="122" t="s">
        <v>60</v>
      </c>
      <c r="C33" s="122" t="s">
        <v>60</v>
      </c>
      <c r="E33" s="121" t="s">
        <v>60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83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84</v>
      </c>
      <c r="B38" s="122" t="s">
        <v>60</v>
      </c>
      <c r="C38" s="122" t="s">
        <v>60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85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86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87</v>
      </c>
      <c r="B41" s="126">
        <v>0.029051686643625077</v>
      </c>
      <c r="C41" s="126" t="s">
        <v>60</v>
      </c>
      <c r="E41" s="157" t="e">
        <f t="shared" si="2"/>
        <v>#VALUE!</v>
      </c>
      <c r="I41" s="157"/>
    </row>
    <row r="42" spans="1:5" s="116" customFormat="1" ht="16.5" customHeight="1">
      <c r="A42" s="25" t="s">
        <v>88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89</v>
      </c>
      <c r="B43" s="126"/>
      <c r="C43" s="126"/>
      <c r="E43" s="157"/>
    </row>
    <row r="44" spans="1:5" s="116" customFormat="1" ht="16.5" customHeight="1">
      <c r="A44" s="27" t="s">
        <v>90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91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92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99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72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73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74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100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101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77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78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79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80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102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82</v>
      </c>
      <c r="B58" s="128" t="s">
        <v>60</v>
      </c>
      <c r="C58" s="126" t="s">
        <v>60</v>
      </c>
      <c r="E58" s="157" t="e">
        <f t="shared" si="3"/>
        <v>#VALUE!</v>
      </c>
    </row>
    <row r="59" spans="1:5" s="116" customFormat="1" ht="16.5" customHeight="1">
      <c r="A59" s="28" t="s">
        <v>105</v>
      </c>
      <c r="B59" s="122" t="s">
        <v>60</v>
      </c>
      <c r="C59" s="126" t="s">
        <v>60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110</v>
      </c>
    </row>
    <row r="3" s="18" customFormat="1" ht="26.25" customHeight="1">
      <c r="A3" s="12" t="s">
        <v>136</v>
      </c>
    </row>
    <row r="4" s="18" customFormat="1" ht="3" customHeight="1">
      <c r="A4" s="36"/>
    </row>
    <row r="5" spans="1:3" s="116" customFormat="1" ht="27.75" customHeight="1">
      <c r="A5" s="244" t="s">
        <v>43</v>
      </c>
      <c r="B5" s="82">
        <v>2558</v>
      </c>
      <c r="C5" s="82">
        <v>2559</v>
      </c>
    </row>
    <row r="6" spans="1:3" s="116" customFormat="1" ht="24" customHeight="1">
      <c r="A6" s="245"/>
      <c r="B6" s="250" t="s">
        <v>140</v>
      </c>
      <c r="C6" s="251"/>
    </row>
    <row r="7" spans="1:3" s="37" customFormat="1" ht="24" customHeight="1">
      <c r="A7" s="245"/>
      <c r="B7" s="52" t="s">
        <v>1</v>
      </c>
      <c r="C7" s="52" t="s">
        <v>1</v>
      </c>
    </row>
    <row r="8" spans="1:3" s="37" customFormat="1" ht="24" customHeight="1">
      <c r="A8" s="246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44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45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46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47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48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49</v>
      </c>
      <c r="B16" s="67" t="s">
        <v>60</v>
      </c>
      <c r="C16" s="67" t="s">
        <v>60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44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45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46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47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48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49</v>
      </c>
      <c r="B25" s="135" t="s">
        <v>60</v>
      </c>
      <c r="C25" s="135" t="s">
        <v>60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61"/>
      <c r="B35" s="261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104</v>
      </c>
      <c r="B2" s="20"/>
      <c r="C2" s="20"/>
      <c r="D2" s="20"/>
      <c r="E2" s="20"/>
      <c r="F2" s="20"/>
      <c r="G2" s="20"/>
    </row>
    <row r="3" spans="1:7" ht="24" customHeight="1">
      <c r="A3" s="19" t="s">
        <v>142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44" t="s">
        <v>50</v>
      </c>
      <c r="B5" s="247" t="s">
        <v>137</v>
      </c>
      <c r="C5" s="257"/>
      <c r="D5" s="258"/>
      <c r="E5" s="247" t="s">
        <v>138</v>
      </c>
      <c r="F5" s="257"/>
      <c r="G5" s="257"/>
    </row>
    <row r="6" spans="1:7" s="3" customFormat="1" ht="24" customHeight="1">
      <c r="A6" s="24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59" t="s">
        <v>4</v>
      </c>
      <c r="C7" s="260"/>
      <c r="D7" s="244"/>
      <c r="E7" s="259" t="s">
        <v>4</v>
      </c>
      <c r="F7" s="260"/>
      <c r="G7" s="260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51</v>
      </c>
      <c r="B10" s="122">
        <v>732.46</v>
      </c>
      <c r="C10" s="131" t="s">
        <v>60</v>
      </c>
      <c r="D10" s="142">
        <v>732.46</v>
      </c>
      <c r="E10" s="131" t="s">
        <v>60</v>
      </c>
      <c r="F10" s="131" t="s">
        <v>60</v>
      </c>
      <c r="G10" s="130" t="s">
        <v>60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52</v>
      </c>
      <c r="B11" s="121">
        <v>576.82</v>
      </c>
      <c r="C11" s="130" t="s">
        <v>60</v>
      </c>
      <c r="D11" s="142">
        <v>576.82</v>
      </c>
      <c r="E11" s="130" t="s">
        <v>60</v>
      </c>
      <c r="F11" s="130" t="s">
        <v>60</v>
      </c>
      <c r="G11" s="130" t="s">
        <v>60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53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54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55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56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57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58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53" t="s">
        <v>16</v>
      </c>
      <c r="C18" s="254"/>
      <c r="D18" s="255"/>
      <c r="E18" s="254" t="s">
        <v>16</v>
      </c>
      <c r="F18" s="254"/>
      <c r="G18" s="254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51</v>
      </c>
      <c r="B21" s="126">
        <f>B10/B9*100</f>
        <v>0.2162300416521657</v>
      </c>
      <c r="C21" s="130" t="s">
        <v>60</v>
      </c>
      <c r="D21" s="147">
        <f>D10/D9*100</f>
        <v>0.4592447409686863</v>
      </c>
      <c r="E21" s="121" t="s">
        <v>60</v>
      </c>
      <c r="F21" s="130" t="s">
        <v>60</v>
      </c>
      <c r="G21" s="130" t="s">
        <v>60</v>
      </c>
      <c r="J21" s="156">
        <f>SUM(E22:E25)</f>
        <v>9.595095942750621</v>
      </c>
    </row>
    <row r="22" spans="1:7" s="5" customFormat="1" ht="24" customHeight="1">
      <c r="A22" s="143" t="s">
        <v>59</v>
      </c>
      <c r="B22" s="121" t="s">
        <v>60</v>
      </c>
      <c r="C22" s="130" t="s">
        <v>60</v>
      </c>
      <c r="D22" s="142" t="s">
        <v>60</v>
      </c>
      <c r="E22" s="121" t="s">
        <v>60</v>
      </c>
      <c r="F22" s="130" t="s">
        <v>60</v>
      </c>
      <c r="G22" s="130" t="s">
        <v>60</v>
      </c>
    </row>
    <row r="23" spans="1:7" s="5" customFormat="1" ht="24" customHeight="1">
      <c r="A23" s="143" t="s">
        <v>53</v>
      </c>
      <c r="B23" s="126">
        <f>B12/B9*100</f>
        <v>0.17292853370696773</v>
      </c>
      <c r="C23" s="127">
        <f>C12/C9*100</f>
        <v>0.04178549824520433</v>
      </c>
      <c r="D23" s="142" t="s">
        <v>60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54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55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56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57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58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134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107</v>
      </c>
      <c r="B2" s="41"/>
      <c r="C2" s="41"/>
    </row>
    <row r="3" spans="1:3" s="18" customFormat="1" ht="22.5" customHeight="1">
      <c r="A3" s="12" t="s">
        <v>136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44" t="s">
        <v>17</v>
      </c>
      <c r="B5" s="82">
        <v>2558</v>
      </c>
      <c r="C5" s="82">
        <v>2559</v>
      </c>
    </row>
    <row r="6" spans="1:3" s="4" customFormat="1" ht="21" customHeight="1">
      <c r="A6" s="245"/>
      <c r="B6" s="250" t="s">
        <v>140</v>
      </c>
      <c r="C6" s="251"/>
    </row>
    <row r="7" spans="1:3" s="4" customFormat="1" ht="21" customHeight="1">
      <c r="A7" s="245"/>
      <c r="B7" s="52" t="s">
        <v>1</v>
      </c>
      <c r="C7" s="52" t="s">
        <v>1</v>
      </c>
    </row>
    <row r="8" spans="1:3" s="5" customFormat="1" ht="21" customHeight="1">
      <c r="A8" s="246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60</v>
      </c>
      <c r="C18" s="68" t="s">
        <v>60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60</v>
      </c>
      <c r="C23" s="64" t="s">
        <v>60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60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133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60</v>
      </c>
      <c r="C35" s="86" t="s">
        <v>60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60</v>
      </c>
      <c r="C40" s="64" t="s">
        <v>60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60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61"/>
      <c r="B43" s="261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2024-03-08T07:09:08Z</dcterms:modified>
  <cp:category/>
  <cp:version/>
  <cp:contentType/>
  <cp:contentStatus/>
</cp:coreProperties>
</file>