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32760" windowWidth="12120" windowHeight="11205" tabRatio="729" activeTab="0"/>
  </bookViews>
  <sheets>
    <sheet name="ตร3" sheetId="1" r:id="rId1"/>
  </sheets>
  <definedNames>
    <definedName name="_xlnm.Print_Area" localSheetId="0">'ตร3'!$A$1:$D$36</definedName>
  </definedNames>
  <calcPr fullCalcOnLoad="1"/>
</workbook>
</file>

<file path=xl/comments1.xml><?xml version="1.0" encoding="utf-8"?>
<comments xmlns="http://schemas.openxmlformats.org/spreadsheetml/2006/main">
  <authors>
    <author>NSO</author>
  </authors>
  <commentList>
    <comment ref="E20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
</t>
        </r>
      </text>
    </comment>
    <comment ref="E2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</t>
        </r>
      </text>
    </comment>
    <comment ref="C31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<sst xmlns="http://schemas.openxmlformats.org/spreadsheetml/2006/main" count="36" uniqueCount="22">
  <si>
    <t>รวม</t>
  </si>
  <si>
    <t>ชาย</t>
  </si>
  <si>
    <t>หญิง</t>
  </si>
  <si>
    <t>ยอดรวม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</si>
  <si>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</si>
  <si>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</si>
  <si>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</si>
  <si>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</si>
  <si>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</si>
  <si>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</si>
  <si>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</si>
  <si>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</si>
  <si>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</si>
  <si>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</si>
  <si>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</si>
  <si>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</si>
  <si>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ตารางที่  3  จำนวนและร้อยละของผู้มีงานทำ  จำแนกตามระดับการศึกษาที่สำเร็จ และเพศ</t>
  </si>
  <si>
    <t xml:space="preserve">     5.3  สายวิชาการศึกษา</t>
  </si>
  <si>
    <t>หมายเหตุ: ยอดรวมตัวเลขอาจมีการคลาดเคลื่อน เนื่องจากการปัดเศษทศนิยม</t>
  </si>
  <si>
    <t>จำนวน (คน)</t>
  </si>
  <si>
    <t>6.  อุดมศึกษา</t>
  </si>
  <si>
    <t>7. ไม่ทราบ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</si>
</sst>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#,##0.0"/>
    <numFmt numFmtId="203" formatCode="0.00000000"/>
    <numFmt numFmtId="204" formatCode="#,##0.0_ ;\-#,##0.0\ "/>
    <numFmt numFmtId="205" formatCode="#,##0.00_ ;\-#,##0.00\ "/>
    <numFmt numFmtId="206" formatCode="_-* #,##0.0_-;\-* #,##0.0_-;_-* &quot;-&quot;?_-;_-@_-"/>
    <numFmt numFmtId="207" formatCode="#,##0.000_ ;\-#,##0.000\ "/>
    <numFmt numFmtId="208" formatCode="#,##0_ ;\-#,##0\ "/>
    <numFmt numFmtId="209" formatCode="#,##0.000"/>
    <numFmt numFmtId="210" formatCode="#,##0.0000"/>
    <numFmt numFmtId="211" formatCode="#,##0.0000_ ;\-#,##0.0000\ "/>
    <numFmt numFmtId="212" formatCode="_-* #,##0.000_-;\-* #,##0.000_-;_-* &quot;-&quot;??_-;_-@_-"/>
    <numFmt numFmtId="213" formatCode="_-* #,##0.0000_-;\-* #,##0.0000_-;_-* &quot;-&quot;??_-;_-@_-"/>
    <numFmt numFmtId="214" formatCode="0.000"/>
    <numFmt numFmtId="215" formatCode="0.000000"/>
    <numFmt numFmtId="216" formatCode="0.00000"/>
    <numFmt numFmtId="217" formatCode="0.0000"/>
    <numFmt numFmtId="218" formatCode="#,##0_ ;[Red]\-#,##0\ 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0.0000000"/>
    <numFmt numFmtId="224" formatCode="_-* #,##0.000_-;\-* #,##0.000_-;_-* &quot;-&quot;???_-;_-@_-"/>
  </numFmts>
  <fonts count="65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 New"/>
      <family val="2"/>
    </font>
    <font>
      <b/>
      <sz val="16"/>
      <color indexed="9"/>
      <name val="TH Sarabun New"/>
      <family val="2"/>
    </font>
    <font>
      <b/>
      <sz val="16"/>
      <color indexed="17"/>
      <name val="TH Sarabun New"/>
      <family val="2"/>
    </font>
    <font>
      <sz val="16"/>
      <color indexed="9"/>
      <name val="TH Sarabun New"/>
      <family val="2"/>
    </font>
    <font>
      <sz val="16"/>
      <color indexed="17"/>
      <name val="TH Sarabun New"/>
      <family val="2"/>
    </font>
    <font>
      <b/>
      <sz val="14"/>
      <color indexed="9"/>
      <name val="TH Sarabun New"/>
      <family val="2"/>
    </font>
    <font>
      <b/>
      <sz val="14"/>
      <color indexed="17"/>
      <name val="TH Sarabun New"/>
      <family val="2"/>
    </font>
    <font>
      <sz val="14"/>
      <color indexed="9"/>
      <name val="TH Sarabun New"/>
      <family val="2"/>
    </font>
    <font>
      <sz val="14"/>
      <color indexed="17"/>
      <name val="TH Sarabun New"/>
      <family val="2"/>
    </font>
    <font>
      <sz val="16"/>
      <color indexed="10"/>
      <name val="TH Sarabun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 New"/>
      <family val="2"/>
    </font>
    <font>
      <b/>
      <sz val="16"/>
      <color theme="0"/>
      <name val="TH Sarabun New"/>
      <family val="2"/>
    </font>
    <font>
      <b/>
      <sz val="16"/>
      <color rgb="FF00B050"/>
      <name val="TH Sarabun New"/>
      <family val="2"/>
    </font>
    <font>
      <sz val="16"/>
      <color theme="0"/>
      <name val="TH Sarabun New"/>
      <family val="2"/>
    </font>
    <font>
      <sz val="16"/>
      <color rgb="FF00B050"/>
      <name val="TH Sarabun New"/>
      <family val="2"/>
    </font>
    <font>
      <b/>
      <sz val="14"/>
      <color theme="0"/>
      <name val="TH Sarabun New"/>
      <family val="2"/>
    </font>
    <font>
      <b/>
      <sz val="14"/>
      <color rgb="FF00B050"/>
      <name val="TH Sarabun New"/>
      <family val="2"/>
    </font>
    <font>
      <sz val="14"/>
      <color theme="0"/>
      <name val="TH Sarabun New"/>
      <family val="2"/>
    </font>
    <font>
      <sz val="14"/>
      <color rgb="FF00B050"/>
      <name val="TH Sarabun New"/>
      <family val="2"/>
    </font>
    <font>
      <sz val="16"/>
      <color rgb="FFFF0000"/>
      <name val="TH Sarabun New"/>
      <family val="2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 inden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201" fontId="7" fillId="0" borderId="0" xfId="38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201" fontId="7" fillId="0" borderId="0" xfId="38" applyNumberFormat="1" applyFont="1" applyFill="1" applyAlignment="1">
      <alignment/>
    </xf>
    <xf numFmtId="201" fontId="54" fillId="0" borderId="0" xfId="38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3" fontId="7" fillId="0" borderId="0" xfId="0" applyNumberFormat="1" applyFont="1" applyAlignment="1">
      <alignment horizontal="right" indent="1"/>
    </xf>
    <xf numFmtId="0" fontId="7" fillId="0" borderId="0" xfId="0" applyFont="1" applyFill="1" applyAlignment="1" applyProtection="1">
      <alignment horizontal="left" vertical="center"/>
      <protection/>
    </xf>
    <xf numFmtId="3" fontId="8" fillId="0" borderId="0" xfId="38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 applyProtection="1">
      <alignment horizontal="left" vertical="center"/>
      <protection/>
    </xf>
    <xf numFmtId="43" fontId="7" fillId="0" borderId="0" xfId="38" applyFont="1" applyAlignment="1">
      <alignment horizontal="right" indent="1"/>
    </xf>
    <xf numFmtId="0" fontId="8" fillId="0" borderId="0" xfId="0" applyFont="1" applyFill="1" applyBorder="1" applyAlignment="1">
      <alignment horizontal="center" vertical="center"/>
    </xf>
    <xf numFmtId="202" fontId="8" fillId="0" borderId="0" xfId="38" applyNumberFormat="1" applyFont="1" applyFill="1" applyBorder="1" applyAlignment="1">
      <alignment horizontal="right" vertical="center" indent="1"/>
    </xf>
    <xf numFmtId="202" fontId="7" fillId="0" borderId="0" xfId="38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left"/>
    </xf>
    <xf numFmtId="201" fontId="6" fillId="0" borderId="0" xfId="38" applyNumberFormat="1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201" fontId="9" fillId="0" borderId="0" xfId="38" applyNumberFormat="1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201" fontId="8" fillId="0" borderId="0" xfId="38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201" fontId="8" fillId="0" borderId="0" xfId="38" applyNumberFormat="1" applyFont="1" applyFill="1" applyBorder="1" applyAlignment="1">
      <alignment/>
    </xf>
    <xf numFmtId="3" fontId="8" fillId="0" borderId="0" xfId="38" applyNumberFormat="1" applyFont="1" applyAlignment="1">
      <alignment horizontal="right" indent="1"/>
    </xf>
    <xf numFmtId="201" fontId="8" fillId="0" borderId="0" xfId="38" applyNumberFormat="1" applyFont="1" applyFill="1" applyBorder="1" applyAlignment="1">
      <alignment horizontal="right" vertical="center"/>
    </xf>
    <xf numFmtId="3" fontId="61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3" fontId="7" fillId="0" borderId="0" xfId="38" applyNumberFormat="1" applyFont="1" applyAlignment="1">
      <alignment horizontal="right" indent="1"/>
    </xf>
    <xf numFmtId="3" fontId="59" fillId="0" borderId="0" xfId="0" applyNumberFormat="1" applyFont="1" applyFill="1" applyBorder="1" applyAlignment="1">
      <alignment horizontal="right" vertical="center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201" fontId="7" fillId="0" borderId="0" xfId="38" applyNumberFormat="1" applyFont="1" applyFill="1" applyBorder="1" applyAlignment="1">
      <alignment/>
    </xf>
    <xf numFmtId="201" fontId="8" fillId="0" borderId="0" xfId="38" applyNumberFormat="1" applyFont="1" applyFill="1" applyBorder="1" applyAlignment="1">
      <alignment horizontal="right" vertical="center" indent="1"/>
    </xf>
    <xf numFmtId="201" fontId="7" fillId="0" borderId="0" xfId="38" applyNumberFormat="1" applyFont="1" applyFill="1" applyBorder="1" applyAlignment="1">
      <alignment horizontal="right" vertical="center" indent="1"/>
    </xf>
    <xf numFmtId="201" fontId="7" fillId="33" borderId="0" xfId="38" applyNumberFormat="1" applyFont="1" applyFill="1" applyAlignment="1">
      <alignment/>
    </xf>
    <xf numFmtId="201" fontId="7" fillId="0" borderId="11" xfId="38" applyNumberFormat="1" applyFont="1" applyFill="1" applyBorder="1" applyAlignment="1">
      <alignment horizontal="right" vertical="center" indent="1"/>
    </xf>
    <xf numFmtId="201" fontId="54" fillId="0" borderId="0" xfId="0" applyNumberFormat="1" applyFont="1" applyFill="1" applyAlignment="1">
      <alignment/>
    </xf>
    <xf numFmtId="0" fontId="54" fillId="0" borderId="0" xfId="0" applyFont="1" applyFill="1" applyBorder="1" applyAlignment="1" applyProtection="1">
      <alignment horizontal="left" vertical="center"/>
      <protection/>
    </xf>
    <xf numFmtId="43" fontId="54" fillId="0" borderId="0" xfId="38" applyFont="1" applyFill="1" applyBorder="1" applyAlignment="1">
      <alignment horizontal="right" vertical="center" indent="1"/>
    </xf>
    <xf numFmtId="201" fontId="54" fillId="0" borderId="11" xfId="38" applyNumberFormat="1" applyFont="1" applyFill="1" applyBorder="1" applyAlignment="1">
      <alignment horizontal="right" vertical="center" indent="1"/>
    </xf>
    <xf numFmtId="0" fontId="54" fillId="0" borderId="11" xfId="0" applyFont="1" applyFill="1" applyBorder="1" applyAlignment="1" applyProtection="1">
      <alignment horizontal="left" vertical="center"/>
      <protection/>
    </xf>
    <xf numFmtId="202" fontId="54" fillId="0" borderId="11" xfId="38" applyNumberFormat="1" applyFont="1" applyFill="1" applyBorder="1" applyAlignment="1">
      <alignment horizontal="right" vertical="center" indent="1"/>
    </xf>
    <xf numFmtId="201" fontId="54" fillId="0" borderId="0" xfId="38" applyNumberFormat="1" applyFont="1" applyFill="1" applyBorder="1" applyAlignment="1">
      <alignment horizontal="right" vertical="center" indent="1"/>
    </xf>
    <xf numFmtId="0" fontId="63" fillId="0" borderId="0" xfId="0" applyFont="1" applyFill="1" applyAlignment="1">
      <alignment/>
    </xf>
    <xf numFmtId="201" fontId="63" fillId="0" borderId="0" xfId="38" applyNumberFormat="1" applyFont="1" applyFill="1" applyBorder="1" applyAlignment="1">
      <alignment/>
    </xf>
    <xf numFmtId="201" fontId="63" fillId="0" borderId="0" xfId="0" applyNumberFormat="1" applyFont="1" applyFill="1" applyAlignment="1">
      <alignment/>
    </xf>
    <xf numFmtId="0" fontId="54" fillId="0" borderId="0" xfId="0" applyFont="1" applyAlignment="1">
      <alignment horizontal="left"/>
    </xf>
    <xf numFmtId="202" fontId="63" fillId="0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140625" defaultRowHeight="26.25" customHeight="1"/>
  <cols>
    <col min="1" max="1" width="35.00390625" style="1" customWidth="1"/>
    <col min="2" max="2" width="18.140625" style="13" customWidth="1"/>
    <col min="3" max="3" width="18.8515625" style="13" customWidth="1"/>
    <col min="4" max="4" width="18.7109375" style="13" customWidth="1"/>
    <col min="5" max="5" width="13.57421875" style="28" customWidth="1"/>
    <col min="6" max="7" width="10.00390625" style="29" customWidth="1"/>
    <col min="8" max="8" width="9.140625" style="29" customWidth="1"/>
    <col min="9" max="9" width="9.140625" style="30" customWidth="1"/>
    <col min="10" max="14" width="9.140625" style="29" customWidth="1"/>
    <col min="15" max="16384" width="9.140625" style="13" customWidth="1"/>
  </cols>
  <sheetData>
    <row r="1" spans="1:14" s="1" customFormat="1" ht="26.25" customHeight="1">
      <c r="A1" s="1" t="s">
        <v>16</v>
      </c>
      <c r="B1" s="2"/>
      <c r="C1" s="2"/>
      <c r="D1" s="2"/>
      <c r="E1" s="24"/>
      <c r="F1" s="25"/>
      <c r="G1" s="25"/>
      <c r="H1" s="26"/>
      <c r="I1" s="27"/>
      <c r="J1" s="26"/>
      <c r="K1" s="26"/>
      <c r="L1" s="26"/>
      <c r="M1" s="26"/>
      <c r="N1" s="26"/>
    </row>
    <row r="2" ht="9.75" customHeight="1"/>
    <row r="3" spans="1:14" s="5" customFormat="1" ht="26.25" customHeight="1">
      <c r="A3" s="3" t="s">
        <v>5</v>
      </c>
      <c r="B3" s="4" t="s">
        <v>0</v>
      </c>
      <c r="C3" s="4" t="s">
        <v>1</v>
      </c>
      <c r="D3" s="4" t="s">
        <v>2</v>
      </c>
      <c r="E3" s="31"/>
      <c r="F3" s="32"/>
      <c r="G3" s="32"/>
      <c r="H3" s="33"/>
      <c r="I3" s="34"/>
      <c r="J3" s="33"/>
      <c r="K3" s="33"/>
      <c r="L3" s="35"/>
      <c r="M3" s="33"/>
      <c r="N3" s="33"/>
    </row>
    <row r="4" spans="2:14" s="5" customFormat="1" ht="24" customHeight="1">
      <c r="B4" s="63" t="s">
        <v>19</v>
      </c>
      <c r="C4" s="63"/>
      <c r="D4" s="63"/>
      <c r="E4" s="36"/>
      <c r="F4" s="33"/>
      <c r="G4" s="33"/>
      <c r="H4" s="33"/>
      <c r="I4" s="34"/>
      <c r="J4" s="33"/>
      <c r="K4" s="33"/>
      <c r="L4" s="33"/>
      <c r="M4" s="33"/>
      <c r="N4" s="33"/>
    </row>
    <row r="5" spans="1:14" s="6" customFormat="1" ht="21" customHeight="1">
      <c r="A5" s="14" t="s">
        <v>3</v>
      </c>
      <c r="B5" s="37">
        <v>362689.03</v>
      </c>
      <c r="C5" s="37">
        <v>197953.65</v>
      </c>
      <c r="D5" s="37">
        <v>164735.38</v>
      </c>
      <c r="E5" s="38"/>
      <c r="F5" s="38"/>
      <c r="G5" s="38"/>
      <c r="H5" s="39"/>
      <c r="I5" s="40"/>
      <c r="J5" s="41"/>
      <c r="K5" s="41"/>
      <c r="L5" s="41"/>
      <c r="M5" s="41"/>
      <c r="N5" s="41"/>
    </row>
    <row r="6" spans="1:14" s="6" customFormat="1" ht="21" customHeight="1">
      <c r="A6" s="7" t="s">
        <v>6</v>
      </c>
      <c r="B6" s="42">
        <v>7401.16</v>
      </c>
      <c r="C6" s="42">
        <v>3722.79</v>
      </c>
      <c r="D6" s="42">
        <v>3678.38</v>
      </c>
      <c r="E6" s="38"/>
      <c r="F6" s="43"/>
      <c r="G6" s="43"/>
      <c r="H6" s="41"/>
      <c r="I6" s="40"/>
      <c r="J6" s="41"/>
      <c r="K6" s="41"/>
      <c r="L6" s="41"/>
      <c r="M6" s="41"/>
      <c r="N6" s="41"/>
    </row>
    <row r="7" spans="1:14" s="6" customFormat="1" ht="21" customHeight="1">
      <c r="A7" s="6" t="s">
        <v>7</v>
      </c>
      <c r="B7" s="42">
        <v>64827.05</v>
      </c>
      <c r="C7" s="42">
        <v>34371.33</v>
      </c>
      <c r="D7" s="42">
        <v>30455.73</v>
      </c>
      <c r="E7" s="38"/>
      <c r="F7" s="43"/>
      <c r="G7" s="43"/>
      <c r="H7" s="41"/>
      <c r="I7" s="40"/>
      <c r="J7" s="41"/>
      <c r="K7" s="41"/>
      <c r="L7" s="41"/>
      <c r="M7" s="41"/>
      <c r="N7" s="41"/>
    </row>
    <row r="8" spans="1:14" s="6" customFormat="1" ht="21" customHeight="1">
      <c r="A8" s="16" t="s">
        <v>8</v>
      </c>
      <c r="B8" s="42">
        <v>70624.61</v>
      </c>
      <c r="C8" s="42">
        <v>44268.6</v>
      </c>
      <c r="D8" s="42">
        <v>26356.02</v>
      </c>
      <c r="E8" s="38"/>
      <c r="F8" s="43"/>
      <c r="G8" s="43"/>
      <c r="H8" s="41"/>
      <c r="I8" s="40"/>
      <c r="J8" s="41"/>
      <c r="K8" s="41"/>
      <c r="L8" s="41"/>
      <c r="M8" s="41"/>
      <c r="N8" s="41"/>
    </row>
    <row r="9" spans="1:14" s="6" customFormat="1" ht="21" customHeight="1">
      <c r="A9" s="16" t="s">
        <v>9</v>
      </c>
      <c r="B9" s="42">
        <v>55660.33</v>
      </c>
      <c r="C9" s="42">
        <v>34704.31</v>
      </c>
      <c r="D9" s="42">
        <v>20956.02</v>
      </c>
      <c r="E9" s="38"/>
      <c r="F9" s="43"/>
      <c r="G9" s="43"/>
      <c r="H9" s="44"/>
      <c r="I9" s="45"/>
      <c r="J9" s="44"/>
      <c r="K9" s="44"/>
      <c r="L9" s="41"/>
      <c r="M9" s="41"/>
      <c r="N9" s="41"/>
    </row>
    <row r="10" spans="1:14" s="2" customFormat="1" ht="21" customHeight="1">
      <c r="A10" s="9" t="s">
        <v>10</v>
      </c>
      <c r="B10" s="17">
        <f>SUM(B11:B12)</f>
        <v>60177.520000000004</v>
      </c>
      <c r="C10" s="17">
        <f>SUM(C11:C12)</f>
        <v>32032.33</v>
      </c>
      <c r="D10" s="17">
        <f>SUM(D11:D12)</f>
        <v>28145.190000000002</v>
      </c>
      <c r="E10" s="38"/>
      <c r="F10" s="43"/>
      <c r="G10" s="43"/>
      <c r="H10" s="44"/>
      <c r="I10" s="45"/>
      <c r="J10" s="44"/>
      <c r="K10" s="44"/>
      <c r="L10" s="44"/>
      <c r="M10" s="44"/>
      <c r="N10" s="44"/>
    </row>
    <row r="11" spans="1:14" s="2" customFormat="1" ht="21" customHeight="1">
      <c r="A11" s="18" t="s">
        <v>11</v>
      </c>
      <c r="B11" s="42">
        <v>41962.9</v>
      </c>
      <c r="C11" s="42">
        <v>20220.52</v>
      </c>
      <c r="D11" s="42">
        <v>21742.38</v>
      </c>
      <c r="E11" s="38"/>
      <c r="F11" s="43"/>
      <c r="G11" s="43"/>
      <c r="H11" s="44"/>
      <c r="I11" s="45"/>
      <c r="J11" s="44"/>
      <c r="K11" s="44"/>
      <c r="L11" s="44"/>
      <c r="M11" s="44"/>
      <c r="N11" s="44"/>
    </row>
    <row r="12" spans="1:14" s="2" customFormat="1" ht="21.75">
      <c r="A12" s="18" t="s">
        <v>12</v>
      </c>
      <c r="B12" s="42">
        <v>18214.62</v>
      </c>
      <c r="C12" s="42">
        <v>11811.81</v>
      </c>
      <c r="D12" s="42">
        <v>6402.81</v>
      </c>
      <c r="E12" s="38"/>
      <c r="F12" s="43"/>
      <c r="G12" s="43"/>
      <c r="H12" s="44"/>
      <c r="I12" s="45"/>
      <c r="J12" s="44"/>
      <c r="K12" s="44"/>
      <c r="L12" s="44"/>
      <c r="M12" s="44"/>
      <c r="N12" s="44"/>
    </row>
    <row r="13" spans="1:14" s="2" customFormat="1" ht="21.75" hidden="1">
      <c r="A13" s="18" t="s">
        <v>17</v>
      </c>
      <c r="B13" s="19">
        <v>0</v>
      </c>
      <c r="C13" s="19">
        <v>0</v>
      </c>
      <c r="D13" s="19">
        <v>0</v>
      </c>
      <c r="E13" s="38"/>
      <c r="F13" s="43"/>
      <c r="G13" s="43"/>
      <c r="H13" s="44"/>
      <c r="I13" s="45"/>
      <c r="J13" s="44"/>
      <c r="K13" s="44"/>
      <c r="L13" s="44"/>
      <c r="M13" s="44"/>
      <c r="N13" s="44"/>
    </row>
    <row r="14" spans="1:14" s="2" customFormat="1" ht="21.75">
      <c r="A14" s="9" t="s">
        <v>20</v>
      </c>
      <c r="B14" s="17">
        <f>SUM(B15:B17)</f>
        <v>103998.34</v>
      </c>
      <c r="C14" s="17">
        <f>SUM(C15:C17)</f>
        <v>48854.28999999999</v>
      </c>
      <c r="D14" s="17">
        <f>SUM(D15:D17)</f>
        <v>55144.03999999999</v>
      </c>
      <c r="E14" s="38"/>
      <c r="F14" s="43"/>
      <c r="G14" s="43"/>
      <c r="H14" s="44"/>
      <c r="I14" s="45"/>
      <c r="J14" s="44"/>
      <c r="K14" s="44"/>
      <c r="L14" s="44"/>
      <c r="M14" s="44"/>
      <c r="N14" s="44"/>
    </row>
    <row r="15" spans="1:14" s="6" customFormat="1" ht="21" customHeight="1">
      <c r="A15" s="18" t="s">
        <v>13</v>
      </c>
      <c r="B15" s="15">
        <v>58562.56</v>
      </c>
      <c r="C15" s="15">
        <v>24705.28</v>
      </c>
      <c r="D15" s="15">
        <v>33857.28</v>
      </c>
      <c r="E15" s="38"/>
      <c r="F15" s="43"/>
      <c r="G15" s="43"/>
      <c r="H15" s="41"/>
      <c r="I15" s="40"/>
      <c r="J15" s="41"/>
      <c r="K15" s="41"/>
      <c r="L15" s="41"/>
      <c r="M15" s="41"/>
      <c r="N15" s="41"/>
    </row>
    <row r="16" spans="1:14" s="6" customFormat="1" ht="21" customHeight="1">
      <c r="A16" s="18" t="s">
        <v>14</v>
      </c>
      <c r="B16" s="15">
        <v>32569.95</v>
      </c>
      <c r="C16" s="15">
        <v>20324.45</v>
      </c>
      <c r="D16" s="15">
        <v>12245.49</v>
      </c>
      <c r="E16" s="38"/>
      <c r="F16" s="43"/>
      <c r="G16" s="43"/>
      <c r="H16" s="41"/>
      <c r="I16" s="40"/>
      <c r="J16" s="41"/>
      <c r="K16" s="41"/>
      <c r="L16" s="41"/>
      <c r="M16" s="41"/>
      <c r="N16" s="41"/>
    </row>
    <row r="17" spans="1:14" s="6" customFormat="1" ht="21" customHeight="1">
      <c r="A17" s="18" t="s">
        <v>15</v>
      </c>
      <c r="B17" s="15">
        <v>12865.83</v>
      </c>
      <c r="C17" s="15">
        <v>3824.56</v>
      </c>
      <c r="D17" s="15">
        <v>9041.27</v>
      </c>
      <c r="E17" s="38"/>
      <c r="F17" s="43"/>
      <c r="G17" s="43"/>
      <c r="H17" s="41"/>
      <c r="I17" s="40"/>
      <c r="J17" s="41"/>
      <c r="K17" s="41"/>
      <c r="L17" s="41"/>
      <c r="M17" s="41"/>
      <c r="N17" s="41"/>
    </row>
    <row r="18" spans="1:14" s="6" customFormat="1" ht="21" customHeight="1" hidden="1">
      <c r="A18" s="18" t="s">
        <v>21</v>
      </c>
      <c r="B18" s="15">
        <v>0</v>
      </c>
      <c r="C18" s="19">
        <v>0</v>
      </c>
      <c r="D18" s="15">
        <v>0</v>
      </c>
      <c r="E18" s="38"/>
      <c r="F18" s="43"/>
      <c r="G18" s="43"/>
      <c r="H18" s="41"/>
      <c r="I18" s="40"/>
      <c r="J18" s="41"/>
      <c r="K18" s="41"/>
      <c r="L18" s="41"/>
      <c r="M18" s="41"/>
      <c r="N18" s="41"/>
    </row>
    <row r="19" spans="1:14" s="2" customFormat="1" ht="21" customHeight="1">
      <c r="A19" s="6"/>
      <c r="B19" s="64" t="s">
        <v>4</v>
      </c>
      <c r="C19" s="64"/>
      <c r="D19" s="64"/>
      <c r="E19" s="46"/>
      <c r="F19" s="44"/>
      <c r="G19" s="44"/>
      <c r="H19" s="44"/>
      <c r="I19" s="45"/>
      <c r="J19" s="44"/>
      <c r="K19" s="44"/>
      <c r="L19" s="44"/>
      <c r="M19" s="44"/>
      <c r="N19" s="44"/>
    </row>
    <row r="20" spans="1:7" s="10" customFormat="1" ht="21" customHeight="1">
      <c r="A20" s="20" t="s">
        <v>3</v>
      </c>
      <c r="B20" s="21">
        <v>100</v>
      </c>
      <c r="C20" s="21">
        <v>100</v>
      </c>
      <c r="D20" s="21">
        <v>100</v>
      </c>
      <c r="E20" s="47"/>
      <c r="F20" s="47"/>
      <c r="G20" s="47"/>
    </row>
    <row r="21" spans="1:7" s="10" customFormat="1" ht="21" customHeight="1">
      <c r="A21" s="7" t="s">
        <v>6</v>
      </c>
      <c r="B21" s="22">
        <f>B6*100/$B$5</f>
        <v>2.0406351964932603</v>
      </c>
      <c r="C21" s="22">
        <f aca="true" t="shared" si="0" ref="C21:C32">C6*100/$C$5</f>
        <v>1.8806372097710753</v>
      </c>
      <c r="D21" s="22">
        <f>D6*100/$D$5</f>
        <v>2.2329022460141834</v>
      </c>
      <c r="E21" s="48"/>
      <c r="F21" s="11"/>
      <c r="G21" s="11"/>
    </row>
    <row r="22" spans="1:7" s="10" customFormat="1" ht="21" customHeight="1">
      <c r="A22" s="6" t="s">
        <v>7</v>
      </c>
      <c r="B22" s="22">
        <f aca="true" t="shared" si="1" ref="B22:B32">B7*100/$B$5</f>
        <v>17.874003523073196</v>
      </c>
      <c r="C22" s="22">
        <v>17.3</v>
      </c>
      <c r="D22" s="22">
        <f aca="true" t="shared" si="2" ref="D22:D32">D7*100/$D$5</f>
        <v>18.487667919301852</v>
      </c>
      <c r="E22" s="47"/>
      <c r="F22" s="46"/>
      <c r="G22" s="46"/>
    </row>
    <row r="23" spans="1:7" s="10" customFormat="1" ht="21" customHeight="1">
      <c r="A23" s="16" t="s">
        <v>8</v>
      </c>
      <c r="B23" s="22">
        <f t="shared" si="1"/>
        <v>19.4724968659791</v>
      </c>
      <c r="C23" s="22">
        <f t="shared" si="0"/>
        <v>22.36311378951588</v>
      </c>
      <c r="D23" s="22">
        <f t="shared" si="2"/>
        <v>15.999003978380356</v>
      </c>
      <c r="E23" s="48"/>
      <c r="F23" s="11"/>
      <c r="G23" s="11"/>
    </row>
    <row r="24" spans="1:7" s="10" customFormat="1" ht="21" customHeight="1">
      <c r="A24" s="16" t="s">
        <v>9</v>
      </c>
      <c r="B24" s="22">
        <f t="shared" si="1"/>
        <v>15.346571138366109</v>
      </c>
      <c r="C24" s="22">
        <f t="shared" si="0"/>
        <v>17.53153326548917</v>
      </c>
      <c r="D24" s="22">
        <f t="shared" si="2"/>
        <v>12.721019613394523</v>
      </c>
      <c r="E24" s="48"/>
      <c r="F24" s="11"/>
      <c r="G24" s="11"/>
    </row>
    <row r="25" spans="1:7" s="10" customFormat="1" ht="21" customHeight="1">
      <c r="A25" s="9" t="s">
        <v>10</v>
      </c>
      <c r="B25" s="22">
        <f t="shared" si="1"/>
        <v>16.592043051315887</v>
      </c>
      <c r="C25" s="21">
        <f t="shared" si="0"/>
        <v>16.181732440902202</v>
      </c>
      <c r="D25" s="22">
        <f t="shared" si="2"/>
        <v>17.085091253621414</v>
      </c>
      <c r="E25" s="47"/>
      <c r="F25" s="47"/>
      <c r="G25" s="47"/>
    </row>
    <row r="26" spans="1:7" s="10" customFormat="1" ht="21" customHeight="1">
      <c r="A26" s="18" t="s">
        <v>11</v>
      </c>
      <c r="B26" s="22">
        <f t="shared" si="1"/>
        <v>11.569939129396882</v>
      </c>
      <c r="C26" s="22">
        <f t="shared" si="0"/>
        <v>10.214775024355449</v>
      </c>
      <c r="D26" s="22">
        <f t="shared" si="2"/>
        <v>13.19836698103346</v>
      </c>
      <c r="E26" s="48"/>
      <c r="F26" s="49"/>
      <c r="G26" s="11"/>
    </row>
    <row r="27" spans="1:7" s="10" customFormat="1" ht="21" customHeight="1">
      <c r="A27" s="18" t="s">
        <v>12</v>
      </c>
      <c r="B27" s="22">
        <f t="shared" si="1"/>
        <v>5.022103921919006</v>
      </c>
      <c r="C27" s="22">
        <f t="shared" si="0"/>
        <v>5.9669574165467525</v>
      </c>
      <c r="D27" s="22">
        <f t="shared" si="2"/>
        <v>3.8867242725879527</v>
      </c>
      <c r="E27" s="48"/>
      <c r="F27" s="11"/>
      <c r="G27" s="11"/>
    </row>
    <row r="28" spans="1:7" s="10" customFormat="1" ht="21" customHeight="1" hidden="1">
      <c r="A28" s="18" t="s">
        <v>17</v>
      </c>
      <c r="B28" s="22">
        <f t="shared" si="1"/>
        <v>0</v>
      </c>
      <c r="C28" s="22">
        <f t="shared" si="0"/>
        <v>0</v>
      </c>
      <c r="D28" s="22">
        <f t="shared" si="2"/>
        <v>0</v>
      </c>
      <c r="E28" s="48"/>
      <c r="F28" s="8"/>
      <c r="G28" s="8"/>
    </row>
    <row r="29" spans="1:7" s="10" customFormat="1" ht="21" customHeight="1">
      <c r="A29" s="9" t="s">
        <v>20</v>
      </c>
      <c r="B29" s="21">
        <f t="shared" si="1"/>
        <v>28.674244710406597</v>
      </c>
      <c r="C29" s="21">
        <f t="shared" si="0"/>
        <v>24.6796611226921</v>
      </c>
      <c r="D29" s="22">
        <f t="shared" si="2"/>
        <v>33.47431498928766</v>
      </c>
      <c r="E29" s="47"/>
      <c r="F29" s="47"/>
      <c r="G29" s="47"/>
    </row>
    <row r="30" spans="1:7" s="10" customFormat="1" ht="21" customHeight="1">
      <c r="A30" s="18" t="s">
        <v>13</v>
      </c>
      <c r="B30" s="22">
        <f t="shared" si="1"/>
        <v>16.146769037927616</v>
      </c>
      <c r="C30" s="22">
        <f t="shared" si="0"/>
        <v>12.480335674537955</v>
      </c>
      <c r="D30" s="22">
        <f t="shared" si="2"/>
        <v>20.552524903879178</v>
      </c>
      <c r="E30" s="48"/>
      <c r="F30" s="49"/>
      <c r="G30" s="11"/>
    </row>
    <row r="31" spans="1:7" s="10" customFormat="1" ht="21" customHeight="1">
      <c r="A31" s="18" t="s">
        <v>14</v>
      </c>
      <c r="B31" s="22">
        <f t="shared" si="1"/>
        <v>8.980130995414997</v>
      </c>
      <c r="C31" s="22">
        <f t="shared" si="0"/>
        <v>10.267277213630566</v>
      </c>
      <c r="D31" s="22">
        <f t="shared" si="2"/>
        <v>7.433430511405625</v>
      </c>
      <c r="E31" s="48"/>
      <c r="F31" s="11"/>
      <c r="G31" s="11"/>
    </row>
    <row r="32" spans="1:8" s="10" customFormat="1" ht="21" customHeight="1">
      <c r="A32" s="18" t="s">
        <v>15</v>
      </c>
      <c r="B32" s="22">
        <f t="shared" si="1"/>
        <v>3.5473446770639847</v>
      </c>
      <c r="C32" s="22">
        <f t="shared" si="0"/>
        <v>1.9320482345235868</v>
      </c>
      <c r="D32" s="22">
        <f t="shared" si="2"/>
        <v>5.488359574002864</v>
      </c>
      <c r="E32" s="50"/>
      <c r="F32" s="49"/>
      <c r="G32" s="11"/>
      <c r="H32" s="51"/>
    </row>
    <row r="33" spans="1:7" s="10" customFormat="1" ht="21" customHeight="1" hidden="1">
      <c r="A33" s="52" t="s">
        <v>21</v>
      </c>
      <c r="B33" s="53">
        <f>B18*100/$B$5</f>
        <v>0</v>
      </c>
      <c r="C33" s="53">
        <f>C18*100/$C$5</f>
        <v>0</v>
      </c>
      <c r="D33" s="53">
        <f>D18*100/$D$5</f>
        <v>0</v>
      </c>
      <c r="E33" s="54"/>
      <c r="F33" s="12"/>
      <c r="G33" s="12"/>
    </row>
    <row r="34" spans="1:7" s="10" customFormat="1" ht="3" customHeight="1">
      <c r="A34" s="55"/>
      <c r="B34" s="56"/>
      <c r="C34" s="56"/>
      <c r="D34" s="56"/>
      <c r="E34" s="57"/>
      <c r="F34" s="12"/>
      <c r="G34" s="12"/>
    </row>
    <row r="35" spans="1:6" s="58" customFormat="1" ht="26.25" customHeight="1">
      <c r="A35" s="23" t="s">
        <v>18</v>
      </c>
      <c r="E35" s="59"/>
      <c r="F35" s="60"/>
    </row>
    <row r="36" spans="1:5" s="58" customFormat="1" ht="24">
      <c r="A36" s="61"/>
      <c r="C36" s="62"/>
      <c r="E36" s="59"/>
    </row>
  </sheetData>
  <sheetProtection/>
  <mergeCells count="2">
    <mergeCell ref="B4:D4"/>
    <mergeCell ref="B19:D19"/>
  </mergeCells>
  <printOptions horizontalCentered="1"/>
  <pageMargins left="0.9448818897637796" right="0.7480314960629921" top="0.984251968503937" bottom="0.5118110236220472" header="0.5118110236220472" footer="0.5118110236220472"/>
  <pageSetup horizontalDpi="600" verticalDpi="600" orientation="portrait" paperSize="9" r:id="rId3"/>
  <headerFooter alignWithMargins="0">
    <oddHeader>&amp;C&amp;"TH SarabunPSK,ธรรมดา"25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2024-02-27T03:13:05Z</cp:lastPrinted>
  <dcterms:created xsi:type="dcterms:W3CDTF">2002-10-04T04:22:30Z</dcterms:created>
  <dcterms:modified xsi:type="dcterms:W3CDTF">2024-03-13T06:41:54Z</dcterms:modified>
  <cp:category/>
  <cp:version/>
  <cp:contentType/>
  <cp:contentStatus/>
</cp:coreProperties>
</file>