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720" activeTab="0"/>
  </bookViews>
  <sheets>
    <sheet name="T-4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<sst xmlns="http://schemas.openxmlformats.org/spreadsheetml/2006/main" count="62" uniqueCount="31">
  <si>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อุตสาหกรรม</t>
  </si>
  <si>
    <t>รวม</t>
  </si>
  <si>
    <t>ชาย</t>
  </si>
  <si>
    <t>หญิง</t>
  </si>
  <si>
    <t>จำนวน</t>
  </si>
  <si>
    <t>ยอดรวม</t>
  </si>
  <si>
    <t>ร้อยละ</t>
  </si>
  <si>
    <t>-</t>
  </si>
  <si>
    <t>1. ภาคเกษตรกรรม</t>
  </si>
  <si>
    <t xml:space="preserve">    1.1 เกษตรกรรม การป่าไม้และการประมง</t>
  </si>
  <si>
    <t>2. นอกภาคเกษตรกรรม</t>
  </si>
  <si>
    <t xml:space="preserve">    2.1 การทำเหมืองแร่ และเหมืองหิน</t>
  </si>
  <si>
    <t xml:space="preserve">    2.2 การผลิต</t>
  </si>
  <si>
    <t xml:space="preserve">    2.4 การก่อสร้าง</t>
  </si>
  <si>
    <t xml:space="preserve">    2.5 การขายส่ง การขายปลีก ฯ</t>
  </si>
  <si>
    <t xml:space="preserve">    2.6 การขนส่ง สถานที่เก็บสินค้า และการคมนาคม</t>
  </si>
  <si>
    <t xml:space="preserve">    2.7 กิจกรรมโรงแรมและอาหาร</t>
  </si>
  <si>
    <t xml:space="preserve">    2.8 ข้อมูลข่าวสาร และการสื่อสาร</t>
  </si>
  <si>
    <t xml:space="preserve">    2.9 กิจการทางการเงินและการประกันภัย</t>
  </si>
  <si>
    <t xml:space="preserve">    2.10 กิจการด้านอสังหาริมทรัพย์ การให้เช่า  และกิจกรรมทางธุรกิจ</t>
  </si>
  <si>
    <t xml:space="preserve">    2.12 การบริหารและการสนับสนุน</t>
  </si>
  <si>
    <t xml:space="preserve">    2.13 การบริหารราชการและการป้องกันประเทศ</t>
  </si>
  <si>
    <t xml:space="preserve">    2.14 การศึกษา</t>
  </si>
  <si>
    <t xml:space="preserve">    2.15 สุขภาพและสังคมสงเคราะห์</t>
  </si>
  <si>
    <t xml:space="preserve">    2.16 ศิลปะความบันเทิง นันทนาการ</t>
  </si>
  <si>
    <t xml:space="preserve">    2.17 กิจกรรมบริการด้านอื่น ๆ </t>
  </si>
  <si>
    <t xml:space="preserve">    2.18 ลูกจ้างในครัวเรือนส่วนบุคคล</t>
  </si>
  <si>
    <t xml:space="preserve">    2.3 การไฟฟ้า ก๊าซ และไอน้ำ</t>
  </si>
  <si>
    <t xml:space="preserve">    2.11 กิจกรรมทางวิชาชีพและเทคนิค</t>
  </si>
  <si>
    <t>ที่มา: การสำรวจภาวะการทำงานของประชากร พ.ศ.2566 สำนักงานสถิติจังหวัดหนองบัวลำภู สำนักงานสถิติแห่งชาติ</t>
  </si>
  <si>
    <t>ตารางที่ 4  จำนวนและร้อยละของผู้มีงานทำ จำแนกตามอุตสาหกรรมและเพศ จังหวัดหนองบัวลำภู ไตรมาส 1 พ.ศ. 2566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</si>
</sst>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H SarabunPSK"/>
      <family val="2"/>
    </font>
    <font>
      <sz val="14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 quotePrefix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6" fillId="0" borderId="0" xfId="36" applyNumberFormat="1" applyFont="1" applyAlignment="1">
      <alignment horizontal="right" vertical="center"/>
    </xf>
    <xf numFmtId="164" fontId="7" fillId="0" borderId="0" xfId="36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7" fillId="0" borderId="0" xfId="36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43" fillId="0" borderId="0" xfId="0" applyNumberFormat="1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106" workbookViewId="0" topLeftCell="A1">
      <selection activeCell="A2" sqref="A2"/>
    </sheetView>
  </sheetViews>
  <sheetFormatPr defaultColWidth="9.00390625" defaultRowHeight="15"/>
  <cols>
    <col min="1" max="1" width="49.8515625" style="14" customWidth="1"/>
    <col min="2" max="3" width="13.421875" style="14" customWidth="1"/>
    <col min="4" max="4" width="12.7109375" style="14" customWidth="1"/>
    <col min="5" max="5" width="2.8515625" style="14" customWidth="1"/>
    <col min="6" max="6" width="5.00390625" style="15" customWidth="1"/>
    <col min="7" max="7" width="9.8515625" style="15" bestFit="1" customWidth="1"/>
    <col min="8" max="9" width="12.8515625" style="15" bestFit="1" customWidth="1"/>
    <col min="10" max="10" width="9.140625" style="15" bestFit="1" customWidth="1"/>
    <col min="11" max="12" width="9.00390625" style="15" customWidth="1"/>
    <col min="13" max="16384" width="9.00390625" style="14" customWidth="1"/>
  </cols>
  <sheetData>
    <row r="1" spans="1:3" ht="24" customHeight="1">
      <c r="A1" s="1" t="s">
        <v>30</v>
      </c>
      <c r="B1" s="3"/>
      <c r="C1" s="3"/>
    </row>
    <row r="2" s="3" customFormat="1" ht="7.5" customHeight="1">
      <c r="A2" s="2"/>
    </row>
    <row r="3" spans="1:12" s="18" customFormat="1" ht="18.75">
      <c r="A3" s="6" t="s">
        <v>0</v>
      </c>
      <c r="B3" s="16" t="s">
        <v>1</v>
      </c>
      <c r="C3" s="16" t="s">
        <v>2</v>
      </c>
      <c r="D3" s="16" t="s">
        <v>3</v>
      </c>
      <c r="E3" s="7"/>
      <c r="F3" s="17"/>
      <c r="G3" s="17"/>
      <c r="H3" s="17"/>
      <c r="I3" s="17"/>
      <c r="J3" s="17"/>
      <c r="K3" s="17"/>
      <c r="L3" s="17"/>
    </row>
    <row r="4" spans="1:12" s="18" customFormat="1" ht="18.75">
      <c r="A4" s="6"/>
      <c r="B4" s="25" t="s">
        <v>4</v>
      </c>
      <c r="C4" s="25"/>
      <c r="D4" s="25"/>
      <c r="F4" s="17"/>
      <c r="G4" s="17"/>
      <c r="H4" s="17"/>
      <c r="I4" s="17"/>
      <c r="J4" s="17"/>
      <c r="K4" s="17"/>
      <c r="L4" s="17"/>
    </row>
    <row r="5" spans="1:12" s="18" customFormat="1" ht="18.75">
      <c r="A5" s="11" t="s">
        <v>5</v>
      </c>
      <c r="B5" s="19">
        <v>245604.1</v>
      </c>
      <c r="C5" s="19">
        <v>133539.54</v>
      </c>
      <c r="D5" s="19">
        <v>112064.56</v>
      </c>
      <c r="F5" s="17"/>
      <c r="G5" s="26"/>
      <c r="H5" s="26"/>
      <c r="I5" s="26"/>
      <c r="J5" s="17"/>
      <c r="K5" s="17"/>
      <c r="L5" s="17"/>
    </row>
    <row r="6" spans="1:12" s="18" customFormat="1" ht="18.75">
      <c r="A6" s="8" t="s">
        <v>8</v>
      </c>
      <c r="B6" s="19">
        <v>121081.8</v>
      </c>
      <c r="C6" s="19">
        <v>71103.09</v>
      </c>
      <c r="D6" s="19">
        <v>49978.71</v>
      </c>
      <c r="F6" s="17"/>
      <c r="G6" s="26"/>
      <c r="H6" s="26"/>
      <c r="I6" s="26"/>
      <c r="J6" s="17"/>
      <c r="K6" s="17"/>
      <c r="L6" s="17"/>
    </row>
    <row r="7" spans="1:12" s="18" customFormat="1" ht="18.75">
      <c r="A7" s="9" t="s">
        <v>9</v>
      </c>
      <c r="B7" s="20">
        <v>121081.8</v>
      </c>
      <c r="C7" s="20">
        <v>71103.09</v>
      </c>
      <c r="D7" s="20">
        <v>49978.71</v>
      </c>
      <c r="F7" s="17"/>
      <c r="G7" s="26"/>
      <c r="H7" s="26"/>
      <c r="I7" s="26"/>
      <c r="J7" s="17"/>
      <c r="K7" s="17"/>
      <c r="L7" s="17"/>
    </row>
    <row r="8" spans="1:12" s="18" customFormat="1" ht="18.75">
      <c r="A8" s="8" t="s">
        <v>10</v>
      </c>
      <c r="B8" s="21">
        <f>SUM(B9:B26)</f>
        <v>124522.29000000001</v>
      </c>
      <c r="C8" s="21">
        <f>SUM(C9:C26)</f>
        <v>62436.470000000016</v>
      </c>
      <c r="D8" s="21">
        <f>SUM(D9:D26)</f>
        <v>62085.869999999995</v>
      </c>
      <c r="F8" s="17"/>
      <c r="G8" s="26"/>
      <c r="H8" s="26"/>
      <c r="I8" s="26"/>
      <c r="J8" s="17"/>
      <c r="K8" s="17"/>
      <c r="L8" s="17"/>
    </row>
    <row r="9" spans="1:12" s="18" customFormat="1" ht="18.75">
      <c r="A9" s="9" t="s">
        <v>11</v>
      </c>
      <c r="B9" s="20">
        <v>488.23</v>
      </c>
      <c r="C9" s="20">
        <v>385.85</v>
      </c>
      <c r="D9" s="20">
        <v>102.38</v>
      </c>
      <c r="F9" s="17"/>
      <c r="G9" s="26"/>
      <c r="H9" s="26"/>
      <c r="I9" s="26"/>
      <c r="J9" s="17"/>
      <c r="K9" s="17"/>
      <c r="L9" s="17"/>
    </row>
    <row r="10" spans="1:12" s="18" customFormat="1" ht="18.75">
      <c r="A10" s="9" t="s">
        <v>12</v>
      </c>
      <c r="B10" s="20">
        <v>18824.2</v>
      </c>
      <c r="C10" s="20">
        <v>8040.02</v>
      </c>
      <c r="D10" s="20">
        <v>10784.19</v>
      </c>
      <c r="F10" s="17"/>
      <c r="G10" s="26"/>
      <c r="H10" s="26"/>
      <c r="I10" s="26"/>
      <c r="J10" s="17"/>
      <c r="K10" s="17"/>
      <c r="L10" s="17"/>
    </row>
    <row r="11" spans="1:12" s="18" customFormat="1" ht="18.75">
      <c r="A11" s="9" t="s">
        <v>27</v>
      </c>
      <c r="B11" s="20">
        <v>147.19</v>
      </c>
      <c r="C11" s="20">
        <v>147.19</v>
      </c>
      <c r="D11" s="20" t="s">
        <v>7</v>
      </c>
      <c r="F11" s="17"/>
      <c r="G11" s="26"/>
      <c r="H11" s="26"/>
      <c r="I11" s="26"/>
      <c r="J11" s="17"/>
      <c r="K11" s="17"/>
      <c r="L11" s="17"/>
    </row>
    <row r="12" spans="1:12" s="18" customFormat="1" ht="18.75">
      <c r="A12" s="10" t="s">
        <v>13</v>
      </c>
      <c r="B12" s="20">
        <v>8677.68</v>
      </c>
      <c r="C12" s="20">
        <v>7477.28</v>
      </c>
      <c r="D12" s="20">
        <v>1200.41</v>
      </c>
      <c r="F12" s="17"/>
      <c r="G12" s="26"/>
      <c r="H12" s="26"/>
      <c r="I12" s="26"/>
      <c r="J12" s="17"/>
      <c r="K12" s="17"/>
      <c r="L12" s="17"/>
    </row>
    <row r="13" spans="1:12" s="18" customFormat="1" ht="18.75">
      <c r="A13" s="9" t="s">
        <v>14</v>
      </c>
      <c r="B13" s="20">
        <v>35810.86</v>
      </c>
      <c r="C13" s="20">
        <v>17157.06</v>
      </c>
      <c r="D13" s="20">
        <v>18653.8</v>
      </c>
      <c r="F13" s="17"/>
      <c r="G13" s="26"/>
      <c r="H13" s="26"/>
      <c r="I13" s="26"/>
      <c r="J13" s="17"/>
      <c r="K13" s="17"/>
      <c r="L13" s="17"/>
    </row>
    <row r="14" spans="1:12" s="18" customFormat="1" ht="18.75">
      <c r="A14" s="9" t="s">
        <v>15</v>
      </c>
      <c r="B14" s="20">
        <v>4011.85</v>
      </c>
      <c r="C14" s="20">
        <v>2743.76</v>
      </c>
      <c r="D14" s="20">
        <v>1268.09</v>
      </c>
      <c r="F14" s="17"/>
      <c r="G14" s="26"/>
      <c r="H14" s="26"/>
      <c r="I14" s="26"/>
      <c r="J14" s="17"/>
      <c r="K14" s="17"/>
      <c r="L14" s="17"/>
    </row>
    <row r="15" spans="1:12" s="18" customFormat="1" ht="18.75">
      <c r="A15" s="18" t="s">
        <v>16</v>
      </c>
      <c r="B15" s="20">
        <v>9212.41</v>
      </c>
      <c r="C15" s="20">
        <v>3428.33</v>
      </c>
      <c r="D15" s="20">
        <v>5784.09</v>
      </c>
      <c r="F15" s="17"/>
      <c r="G15" s="26"/>
      <c r="H15" s="26"/>
      <c r="I15" s="26"/>
      <c r="J15" s="17"/>
      <c r="K15" s="17"/>
      <c r="L15" s="17"/>
    </row>
    <row r="16" spans="1:12" s="18" customFormat="1" ht="18.75">
      <c r="A16" s="18" t="s">
        <v>17</v>
      </c>
      <c r="B16" s="20">
        <v>59.85</v>
      </c>
      <c r="C16" s="20">
        <v>59.85</v>
      </c>
      <c r="D16" s="20" t="s">
        <v>7</v>
      </c>
      <c r="F16" s="17"/>
      <c r="G16" s="26"/>
      <c r="H16" s="26"/>
      <c r="I16" s="26"/>
      <c r="J16" s="17"/>
      <c r="K16" s="17"/>
      <c r="L16" s="17"/>
    </row>
    <row r="17" spans="1:12" s="18" customFormat="1" ht="18.75">
      <c r="A17" s="18" t="s">
        <v>18</v>
      </c>
      <c r="B17" s="20">
        <v>1613.12</v>
      </c>
      <c r="C17" s="20">
        <v>1069.48</v>
      </c>
      <c r="D17" s="20">
        <v>543.65</v>
      </c>
      <c r="F17" s="17"/>
      <c r="G17" s="26"/>
      <c r="H17" s="26"/>
      <c r="I17" s="26"/>
      <c r="J17" s="17"/>
      <c r="K17" s="17"/>
      <c r="L17" s="17"/>
    </row>
    <row r="18" spans="1:12" s="18" customFormat="1" ht="18.75">
      <c r="A18" s="18" t="s">
        <v>19</v>
      </c>
      <c r="B18" s="20">
        <v>137.64</v>
      </c>
      <c r="C18" s="20">
        <v>137.64</v>
      </c>
      <c r="D18" s="20" t="s">
        <v>7</v>
      </c>
      <c r="F18" s="17"/>
      <c r="G18" s="17"/>
      <c r="H18" s="17"/>
      <c r="I18" s="17"/>
      <c r="J18" s="17"/>
      <c r="K18" s="17"/>
      <c r="L18" s="17"/>
    </row>
    <row r="19" spans="1:12" s="18" customFormat="1" ht="18.75">
      <c r="A19" s="18" t="s">
        <v>28</v>
      </c>
      <c r="B19" s="20">
        <v>716.67</v>
      </c>
      <c r="C19" s="20" t="s">
        <v>7</v>
      </c>
      <c r="D19" s="20">
        <v>716.67</v>
      </c>
      <c r="F19" s="17"/>
      <c r="G19" s="17"/>
      <c r="H19" s="17"/>
      <c r="I19" s="17"/>
      <c r="J19" s="17"/>
      <c r="K19" s="17"/>
      <c r="L19" s="17"/>
    </row>
    <row r="20" spans="1:12" s="18" customFormat="1" ht="18.75">
      <c r="A20" s="18" t="s">
        <v>20</v>
      </c>
      <c r="B20" s="20">
        <v>299.26</v>
      </c>
      <c r="C20" s="20">
        <v>207.97</v>
      </c>
      <c r="D20" s="20">
        <v>91.29</v>
      </c>
      <c r="F20" s="17"/>
      <c r="G20" s="17"/>
      <c r="H20" s="17"/>
      <c r="I20" s="17"/>
      <c r="J20" s="17"/>
      <c r="K20" s="17"/>
      <c r="L20" s="17"/>
    </row>
    <row r="21" spans="1:12" s="18" customFormat="1" ht="18.75">
      <c r="A21" s="18" t="s">
        <v>21</v>
      </c>
      <c r="B21" s="20">
        <v>11077.2</v>
      </c>
      <c r="C21" s="20">
        <v>6496.16</v>
      </c>
      <c r="D21" s="20">
        <v>4581.04</v>
      </c>
      <c r="F21" s="17"/>
      <c r="G21" s="17"/>
      <c r="H21" s="17"/>
      <c r="I21" s="17"/>
      <c r="J21" s="17"/>
      <c r="K21" s="17"/>
      <c r="L21" s="17"/>
    </row>
    <row r="22" spans="1:12" s="18" customFormat="1" ht="18.75">
      <c r="A22" s="18" t="s">
        <v>22</v>
      </c>
      <c r="B22" s="20">
        <v>9590.91</v>
      </c>
      <c r="C22" s="20">
        <v>3127.58</v>
      </c>
      <c r="D22" s="20">
        <v>6463.33</v>
      </c>
      <c r="F22" s="17"/>
      <c r="G22" s="17"/>
      <c r="H22" s="17"/>
      <c r="I22" s="17"/>
      <c r="J22" s="17"/>
      <c r="K22" s="17"/>
      <c r="L22" s="17"/>
    </row>
    <row r="23" spans="1:12" s="18" customFormat="1" ht="18.75">
      <c r="A23" s="18" t="s">
        <v>23</v>
      </c>
      <c r="B23" s="20">
        <v>4911.71</v>
      </c>
      <c r="C23" s="20">
        <v>1258.01</v>
      </c>
      <c r="D23" s="20">
        <v>3653.7</v>
      </c>
      <c r="F23" s="17"/>
      <c r="G23" s="17"/>
      <c r="H23" s="17"/>
      <c r="I23" s="17"/>
      <c r="J23" s="17"/>
      <c r="K23" s="17"/>
      <c r="L23" s="17"/>
    </row>
    <row r="24" spans="1:12" s="18" customFormat="1" ht="18.75">
      <c r="A24" s="18" t="s">
        <v>24</v>
      </c>
      <c r="B24" s="20">
        <v>1849.09</v>
      </c>
      <c r="C24" s="20">
        <v>584.82</v>
      </c>
      <c r="D24" s="20">
        <v>1264.27</v>
      </c>
      <c r="F24" s="17"/>
      <c r="G24" s="17"/>
      <c r="H24" s="17"/>
      <c r="I24" s="17"/>
      <c r="J24" s="17"/>
      <c r="K24" s="17"/>
      <c r="L24" s="17"/>
    </row>
    <row r="25" spans="1:12" s="18" customFormat="1" ht="18.75">
      <c r="A25" s="18" t="s">
        <v>25</v>
      </c>
      <c r="B25" s="20">
        <v>15946.29</v>
      </c>
      <c r="C25" s="20">
        <v>10115.47</v>
      </c>
      <c r="D25" s="20">
        <v>5830.83</v>
      </c>
      <c r="F25" s="17"/>
      <c r="G25" s="17"/>
      <c r="H25" s="17"/>
      <c r="I25" s="17"/>
      <c r="J25" s="17"/>
      <c r="K25" s="17"/>
      <c r="L25" s="17"/>
    </row>
    <row r="26" spans="1:12" s="18" customFormat="1" ht="18.75">
      <c r="A26" s="18" t="s">
        <v>26</v>
      </c>
      <c r="B26" s="20">
        <v>1148.13</v>
      </c>
      <c r="C26" s="20" t="s">
        <v>7</v>
      </c>
      <c r="D26" s="20">
        <v>1148.13</v>
      </c>
      <c r="F26" s="17"/>
      <c r="G26" s="17"/>
      <c r="H26" s="17"/>
      <c r="I26" s="17"/>
      <c r="J26" s="17"/>
      <c r="K26" s="17"/>
      <c r="L26" s="17"/>
    </row>
    <row r="27" spans="1:12" s="18" customFormat="1" ht="18.75">
      <c r="A27" s="11"/>
      <c r="B27" s="25" t="s">
        <v>6</v>
      </c>
      <c r="C27" s="25"/>
      <c r="D27" s="25"/>
      <c r="F27" s="17"/>
      <c r="G27" s="17"/>
      <c r="H27" s="17"/>
      <c r="I27" s="17"/>
      <c r="J27" s="17"/>
      <c r="K27" s="17"/>
      <c r="L27" s="17"/>
    </row>
    <row r="28" spans="1:12" s="18" customFormat="1" ht="18.75">
      <c r="A28" s="11" t="s">
        <v>5</v>
      </c>
      <c r="B28" s="22">
        <f>SUM(B29,B31)</f>
        <v>99.99999592840672</v>
      </c>
      <c r="C28" s="22">
        <f>SUM(C29,C31)</f>
        <v>100.00001497683758</v>
      </c>
      <c r="D28" s="22">
        <f>SUM(D29,D31)</f>
        <v>100.00001784685543</v>
      </c>
      <c r="F28" s="17"/>
      <c r="G28" s="17"/>
      <c r="H28" s="17"/>
      <c r="I28" s="17"/>
      <c r="J28" s="17"/>
      <c r="K28" s="17"/>
      <c r="L28" s="17"/>
    </row>
    <row r="29" spans="1:12" s="18" customFormat="1" ht="18.75">
      <c r="A29" s="12" t="s">
        <v>8</v>
      </c>
      <c r="B29" s="22">
        <f>(B6*100)/$B$5</f>
        <v>49.2995841681796</v>
      </c>
      <c r="C29" s="22">
        <f>(C6*100)/$C$5</f>
        <v>53.24497148934315</v>
      </c>
      <c r="D29" s="22">
        <f>(D6*100)/$D$5</f>
        <v>44.59814057182753</v>
      </c>
      <c r="F29" s="17"/>
      <c r="G29" s="17"/>
      <c r="H29" s="17"/>
      <c r="I29" s="17"/>
      <c r="J29" s="17"/>
      <c r="K29" s="17"/>
      <c r="L29" s="17"/>
    </row>
    <row r="30" spans="1:12" s="18" customFormat="1" ht="18.75">
      <c r="A30" s="13" t="s">
        <v>9</v>
      </c>
      <c r="B30" s="23">
        <f>(B7*100)/$B$5</f>
        <v>49.2995841681796</v>
      </c>
      <c r="C30" s="23">
        <f>(C7*100)/$C$5</f>
        <v>53.24497148934315</v>
      </c>
      <c r="D30" s="23">
        <f>(D7*100)/$D$5</f>
        <v>44.59814057182753</v>
      </c>
      <c r="F30" s="17"/>
      <c r="G30" s="17"/>
      <c r="H30" s="17"/>
      <c r="I30" s="17"/>
      <c r="J30" s="17"/>
      <c r="K30" s="17"/>
      <c r="L30" s="17"/>
    </row>
    <row r="31" spans="1:12" s="18" customFormat="1" ht="18.75">
      <c r="A31" s="8" t="s">
        <v>10</v>
      </c>
      <c r="B31" s="22">
        <f>(B8*100)/$B$5</f>
        <v>50.70041176022713</v>
      </c>
      <c r="C31" s="22">
        <f>(C8*100)/$C$5</f>
        <v>46.755043487494426</v>
      </c>
      <c r="D31" s="22">
        <f>(D8*100)/$D$5</f>
        <v>55.40187727502789</v>
      </c>
      <c r="F31" s="17"/>
      <c r="G31" s="17"/>
      <c r="H31" s="17"/>
      <c r="I31" s="17"/>
      <c r="J31" s="17"/>
      <c r="K31" s="17"/>
      <c r="L31" s="17"/>
    </row>
    <row r="32" spans="1:12" s="18" customFormat="1" ht="18.75">
      <c r="A32" s="9" t="s">
        <v>11</v>
      </c>
      <c r="B32" s="23">
        <f>(B9*100)/$B$5</f>
        <v>0.19878739809311</v>
      </c>
      <c r="C32" s="23">
        <f>(C9*100)/$C$5</f>
        <v>0.28894063885497884</v>
      </c>
      <c r="D32" s="23">
        <f>(D9*100)/$D$5</f>
        <v>0.09135805289379623</v>
      </c>
      <c r="F32" s="17"/>
      <c r="G32" s="17"/>
      <c r="H32" s="17"/>
      <c r="I32" s="17"/>
      <c r="J32" s="17"/>
      <c r="K32" s="17"/>
      <c r="L32" s="17"/>
    </row>
    <row r="33" spans="1:12" s="18" customFormat="1" ht="18.75">
      <c r="A33" s="9" t="s">
        <v>12</v>
      </c>
      <c r="B33" s="23">
        <f aca="true" t="shared" si="0" ref="B33:B49">(B10*100)/$B$5</f>
        <v>7.664448598374375</v>
      </c>
      <c r="C33" s="23">
        <f aca="true" t="shared" si="1" ref="C33:C49">(C10*100)/$C$5</f>
        <v>6.020703680722578</v>
      </c>
      <c r="D33" s="23">
        <f aca="true" t="shared" si="2" ref="D33:D49">(D10*100)/$D$5</f>
        <v>9.623193987465797</v>
      </c>
      <c r="F33" s="17"/>
      <c r="G33" s="17"/>
      <c r="H33" s="17"/>
      <c r="I33" s="17"/>
      <c r="J33" s="17"/>
      <c r="K33" s="17"/>
      <c r="L33" s="17"/>
    </row>
    <row r="34" spans="1:12" s="18" customFormat="1" ht="18.75">
      <c r="A34" s="9" t="s">
        <v>27</v>
      </c>
      <c r="B34" s="23">
        <f t="shared" si="0"/>
        <v>0.05992978130251083</v>
      </c>
      <c r="C34" s="23">
        <f t="shared" si="1"/>
        <v>0.11022203611005399</v>
      </c>
      <c r="D34" s="23" t="s">
        <v>7</v>
      </c>
      <c r="F34" s="17"/>
      <c r="G34" s="17"/>
      <c r="H34" s="17"/>
      <c r="I34" s="17"/>
      <c r="J34" s="17"/>
      <c r="K34" s="17"/>
      <c r="L34" s="17"/>
    </row>
    <row r="35" spans="1:12" s="18" customFormat="1" ht="18.75">
      <c r="A35" s="10" t="s">
        <v>13</v>
      </c>
      <c r="B35" s="23">
        <f t="shared" si="0"/>
        <v>3.533198346444542</v>
      </c>
      <c r="C35" s="23">
        <f t="shared" si="1"/>
        <v>5.599300401963343</v>
      </c>
      <c r="D35" s="23">
        <f t="shared" si="2"/>
        <v>1.0711771857222303</v>
      </c>
      <c r="F35" s="17"/>
      <c r="G35" s="17"/>
      <c r="H35" s="17"/>
      <c r="I35" s="17"/>
      <c r="J35" s="17"/>
      <c r="K35" s="17"/>
      <c r="L35" s="17"/>
    </row>
    <row r="36" spans="1:12" s="18" customFormat="1" ht="18.75">
      <c r="A36" s="9" t="s">
        <v>14</v>
      </c>
      <c r="B36" s="23">
        <f t="shared" si="0"/>
        <v>14.580725647495298</v>
      </c>
      <c r="C36" s="23">
        <f t="shared" si="1"/>
        <v>12.847925041527027</v>
      </c>
      <c r="D36" s="23">
        <f t="shared" si="2"/>
        <v>16.645583581464113</v>
      </c>
      <c r="F36" s="17"/>
      <c r="G36" s="17"/>
      <c r="H36" s="17"/>
      <c r="I36" s="17"/>
      <c r="J36" s="17"/>
      <c r="K36" s="17"/>
      <c r="L36" s="17"/>
    </row>
    <row r="37" spans="1:12" s="18" customFormat="1" ht="18.75">
      <c r="A37" s="9" t="s">
        <v>15</v>
      </c>
      <c r="B37" s="23">
        <f t="shared" si="0"/>
        <v>1.6334621449723354</v>
      </c>
      <c r="C37" s="23">
        <f t="shared" si="1"/>
        <v>2.054642392807404</v>
      </c>
      <c r="D37" s="23">
        <f t="shared" si="2"/>
        <v>1.1315709444627275</v>
      </c>
      <c r="F37" s="17"/>
      <c r="G37" s="17"/>
      <c r="H37" s="17"/>
      <c r="I37" s="17"/>
      <c r="J37" s="17"/>
      <c r="K37" s="17"/>
      <c r="L37" s="17"/>
    </row>
    <row r="38" spans="1:12" s="18" customFormat="1" ht="18.75">
      <c r="A38" s="18" t="s">
        <v>16</v>
      </c>
      <c r="B38" s="23">
        <f t="shared" si="0"/>
        <v>3.7509186532309515</v>
      </c>
      <c r="C38" s="23">
        <f t="shared" si="1"/>
        <v>2.5672770776355827</v>
      </c>
      <c r="D38" s="23">
        <f t="shared" si="2"/>
        <v>5.161390898246511</v>
      </c>
      <c r="F38" s="17"/>
      <c r="G38" s="17"/>
      <c r="H38" s="17"/>
      <c r="I38" s="17"/>
      <c r="J38" s="17"/>
      <c r="K38" s="17"/>
      <c r="L38" s="17"/>
    </row>
    <row r="39" spans="1:12" s="18" customFormat="1" ht="18.75">
      <c r="A39" s="18" t="s">
        <v>17</v>
      </c>
      <c r="B39" s="23">
        <f t="shared" si="0"/>
        <v>0.024368485705246776</v>
      </c>
      <c r="C39" s="23">
        <f t="shared" si="1"/>
        <v>0.04481818643377085</v>
      </c>
      <c r="D39" s="23" t="s">
        <v>7</v>
      </c>
      <c r="F39" s="17"/>
      <c r="G39" s="17"/>
      <c r="H39" s="17"/>
      <c r="I39" s="17"/>
      <c r="J39" s="17"/>
      <c r="K39" s="17"/>
      <c r="L39" s="17"/>
    </row>
    <row r="40" spans="1:12" s="18" customFormat="1" ht="18.75">
      <c r="A40" s="18" t="s">
        <v>18</v>
      </c>
      <c r="B40" s="23">
        <f t="shared" si="0"/>
        <v>0.6567968531469955</v>
      </c>
      <c r="C40" s="23">
        <f t="shared" si="1"/>
        <v>0.8008714123172807</v>
      </c>
      <c r="D40" s="23">
        <f t="shared" si="2"/>
        <v>0.48512214744786397</v>
      </c>
      <c r="F40" s="17"/>
      <c r="G40" s="17"/>
      <c r="H40" s="17"/>
      <c r="I40" s="17"/>
      <c r="J40" s="17"/>
      <c r="K40" s="17"/>
      <c r="L40" s="17"/>
    </row>
    <row r="41" spans="1:12" s="18" customFormat="1" ht="18.75">
      <c r="A41" s="18" t="s">
        <v>19</v>
      </c>
      <c r="B41" s="23">
        <f t="shared" si="0"/>
        <v>0.056041409732166515</v>
      </c>
      <c r="C41" s="23">
        <f t="shared" si="1"/>
        <v>0.10307059616949404</v>
      </c>
      <c r="D41" s="23" t="s">
        <v>7</v>
      </c>
      <c r="F41" s="17"/>
      <c r="G41" s="17"/>
      <c r="H41" s="17"/>
      <c r="I41" s="17"/>
      <c r="J41" s="17"/>
      <c r="K41" s="17"/>
      <c r="L41" s="17"/>
    </row>
    <row r="42" spans="1:12" s="18" customFormat="1" ht="18.75">
      <c r="A42" s="18" t="s">
        <v>28</v>
      </c>
      <c r="B42" s="23">
        <f t="shared" si="0"/>
        <v>0.29179887469305277</v>
      </c>
      <c r="C42" s="23" t="s">
        <v>7</v>
      </c>
      <c r="D42" s="23">
        <f t="shared" si="2"/>
        <v>0.6395152936842834</v>
      </c>
      <c r="F42" s="17"/>
      <c r="G42" s="17"/>
      <c r="H42" s="17"/>
      <c r="I42" s="17"/>
      <c r="J42" s="17"/>
      <c r="K42" s="17"/>
      <c r="L42" s="17"/>
    </row>
    <row r="43" spans="1:12" s="18" customFormat="1" ht="18.75">
      <c r="A43" s="18" t="s">
        <v>20</v>
      </c>
      <c r="B43" s="23">
        <f t="shared" si="0"/>
        <v>0.12184650011950125</v>
      </c>
      <c r="C43" s="23">
        <f t="shared" si="1"/>
        <v>0.155736645490916</v>
      </c>
      <c r="D43" s="23">
        <f t="shared" si="2"/>
        <v>0.08146197156353445</v>
      </c>
      <c r="F43" s="17"/>
      <c r="G43" s="17"/>
      <c r="H43" s="17"/>
      <c r="I43" s="17"/>
      <c r="J43" s="17"/>
      <c r="K43" s="17"/>
      <c r="L43" s="17"/>
    </row>
    <row r="44" spans="1:12" s="18" customFormat="1" ht="18.75">
      <c r="A44" s="18" t="s">
        <v>21</v>
      </c>
      <c r="B44" s="23">
        <f t="shared" si="0"/>
        <v>4.5101852941380045</v>
      </c>
      <c r="C44" s="23">
        <f t="shared" si="1"/>
        <v>4.8645966580385105</v>
      </c>
      <c r="D44" s="23">
        <f t="shared" si="2"/>
        <v>4.087857927608871</v>
      </c>
      <c r="F44" s="17"/>
      <c r="G44" s="17"/>
      <c r="H44" s="17"/>
      <c r="I44" s="17"/>
      <c r="J44" s="17"/>
      <c r="K44" s="17"/>
      <c r="L44" s="17"/>
    </row>
    <row r="45" spans="1:12" s="18" customFormat="1" ht="18.75">
      <c r="A45" s="18" t="s">
        <v>22</v>
      </c>
      <c r="B45" s="23">
        <f t="shared" si="0"/>
        <v>3.905028458401142</v>
      </c>
      <c r="C45" s="23">
        <f t="shared" si="1"/>
        <v>2.342062882648839</v>
      </c>
      <c r="D45" s="23">
        <f t="shared" si="2"/>
        <v>5.767505802012697</v>
      </c>
      <c r="F45" s="17"/>
      <c r="G45" s="17"/>
      <c r="H45" s="17"/>
      <c r="I45" s="17"/>
      <c r="J45" s="17"/>
      <c r="K45" s="17"/>
      <c r="L45" s="17"/>
    </row>
    <row r="46" spans="1:12" s="18" customFormat="1" ht="18.75">
      <c r="A46" s="18" t="s">
        <v>23</v>
      </c>
      <c r="B46" s="23">
        <f t="shared" si="0"/>
        <v>1.9998485367304535</v>
      </c>
      <c r="C46" s="23">
        <f t="shared" si="1"/>
        <v>0.9420505716883553</v>
      </c>
      <c r="D46" s="23">
        <f t="shared" si="2"/>
        <v>3.260352782360454</v>
      </c>
      <c r="F46" s="17"/>
      <c r="G46" s="17"/>
      <c r="H46" s="17"/>
      <c r="I46" s="17"/>
      <c r="J46" s="17"/>
      <c r="K46" s="17"/>
      <c r="L46" s="17"/>
    </row>
    <row r="47" spans="1:4" s="3" customFormat="1" ht="21">
      <c r="A47" s="18" t="s">
        <v>24</v>
      </c>
      <c r="B47" s="23">
        <f t="shared" si="0"/>
        <v>0.7528742394772725</v>
      </c>
      <c r="C47" s="23">
        <f t="shared" si="1"/>
        <v>0.4379377074385609</v>
      </c>
      <c r="D47" s="23">
        <f t="shared" si="2"/>
        <v>1.1281621950775518</v>
      </c>
    </row>
    <row r="48" spans="1:4" ht="18.75">
      <c r="A48" s="18" t="s">
        <v>25</v>
      </c>
      <c r="B48" s="23">
        <f t="shared" si="0"/>
        <v>6.492680700362901</v>
      </c>
      <c r="C48" s="23">
        <f t="shared" si="1"/>
        <v>7.574887557647719</v>
      </c>
      <c r="D48" s="23">
        <f t="shared" si="2"/>
        <v>5.203098999362511</v>
      </c>
    </row>
    <row r="49" spans="1:4" ht="18.75">
      <c r="A49" s="18" t="s">
        <v>26</v>
      </c>
      <c r="B49" s="23">
        <f t="shared" si="0"/>
        <v>0.4674718378072679</v>
      </c>
      <c r="C49" s="23" t="s">
        <v>7</v>
      </c>
      <c r="D49" s="23">
        <f t="shared" si="2"/>
        <v>1.0245255056549547</v>
      </c>
    </row>
    <row r="50" spans="1:5" ht="5.25" customHeight="1">
      <c r="A50" s="4"/>
      <c r="B50" s="5"/>
      <c r="C50" s="5"/>
      <c r="D50" s="5"/>
      <c r="E50" s="5"/>
    </row>
    <row r="51" ht="19.5" customHeight="1">
      <c r="A51" s="24" t="s">
        <v>29</v>
      </c>
    </row>
    <row r="52" ht="17.25">
      <c r="A52" s="24"/>
    </row>
  </sheetData>
  <sheetProtection/>
  <mergeCells count="2">
    <mergeCell ref="B4:D4"/>
    <mergeCell ref="B27:D27"/>
  </mergeCells>
  <printOptions/>
  <pageMargins left="0.4" right="0.27" top="0.7874015748031497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2022-06-01T04:33:56Z</cp:lastPrinted>
  <dcterms:created xsi:type="dcterms:W3CDTF">2013-01-09T03:26:14Z</dcterms:created>
  <dcterms:modified xsi:type="dcterms:W3CDTF">2023-05-04T08:57:57Z</dcterms:modified>
  <cp:category/>
  <cp:version/>
  <cp:contentType/>
  <cp:contentStatus/>
</cp:coreProperties>
</file>