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8070" tabRatio="530" activeTab="0"/>
  </bookViews>
  <sheets>
    <sheet name="ตารางที่ 4" sheetId="1" r:id="rId1"/>
  </sheets>
  <definedNames/>
  <calcPr fullCalcOnLoad="1"/>
</workbook>
</file>

<file path=xl/sharedStrings.xml><?xml version="1.0" encoding="utf-8"?>
<sst xmlns="http://schemas.openxmlformats.org/spreadsheetml/2006/main" count="85" uniqueCount="33">
  <si>
    <t>รวม</t>
  </si>
  <si>
    <t>ชาย</t>
  </si>
  <si>
    <t>หญิง</t>
  </si>
  <si>
    <t>ยอดรวม</t>
  </si>
  <si>
    <t>อุตสาหกรรม</t>
  </si>
  <si>
    <t>6. การก่อสร้าง</t>
  </si>
  <si>
    <t>จำนวน</t>
  </si>
  <si>
    <t>ร้อยละ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</si>
  <si>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</si>
  <si>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</si>
  <si>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</si>
  <si>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5.การจัดหาน้ำ บำบัดน้ำเสีย</t>
  </si>
  <si>
    <t xml:space="preserve">7. การขายส่ง การขายปลีก </t>
  </si>
  <si>
    <t>10.ข้อมูลข่าวสารและการสื่อสาร</t>
  </si>
  <si>
    <t>11. กิจกรรมทางการเงินและการประกันภัย</t>
  </si>
  <si>
    <t xml:space="preserve">12. กิจกรรมอสังหาริมทรัพย์ </t>
  </si>
  <si>
    <t>13. กิจกรรมทางวิชาชีพและเทคนิค</t>
  </si>
  <si>
    <t>14. การบริหารและการสนับสนุน</t>
  </si>
  <si>
    <t>15. การบริหารราชการ และการป้องกันประเทศ</t>
  </si>
  <si>
    <t>16. การศึกษา</t>
  </si>
  <si>
    <t>17. สุขภาพ และสังคมสงเคราะห์</t>
  </si>
  <si>
    <t>18. ศิลปะ ความบันเทิง นันทนาการ</t>
  </si>
  <si>
    <t>1. เกษตรกรรม การล่าสัตว์ การป่าไม้ และการประมง</t>
  </si>
  <si>
    <t xml:space="preserve">ตารางที่ 5 จำนวนและร้อยละของประชากรอายุ 15 ปีขึ้นไปที่มีงานทำ จำแนกตามอุตสาหกรรม และเพศ </t>
  </si>
  <si>
    <t>22. ไม่ทราบ</t>
  </si>
  <si>
    <t>21. กิจกรรมขององค์การระหว่างประเทศฯ</t>
  </si>
  <si>
    <t xml:space="preserve">8. การขนส่งและสถานที่ที่เก็บสินค้า </t>
  </si>
  <si>
    <t>20. กิจกรรมการจ้างงานในครัวเรือนส่วนบุคคลฯ</t>
  </si>
  <si>
    <t>9. กิจกรรมโรงแรมและอาหาร</t>
  </si>
  <si>
    <t>n.a.</t>
  </si>
  <si>
    <t>หมายเหตุ : "n.a."   ไม่มีข้อมูล</t>
  </si>
  <si>
    <t>19. กิจกรรมบริการด้านอื่น ๆ</t>
  </si>
  <si>
    <t xml:space="preserve">             ไตรมาสที่ 4/2566 จังหวัดนราธิวาส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</si>
</sst>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_-* #,##0.0_-;\-* #,##0.0_-;_-* &quot;-&quot;??_-;_-@_-"/>
    <numFmt numFmtId="193" formatCode="_-* #,##0_-;\-* #,##0_-;_-* &quot;-&quot;??_-;_-@_-"/>
    <numFmt numFmtId="194" formatCode="#,##0_ ;\-#,##0\ "/>
    <numFmt numFmtId="195" formatCode="0.0000000"/>
  </numFmts>
  <fonts count="51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 quotePrefix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2" fontId="3" fillId="0" borderId="1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50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/ </a:t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609725" y="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SheetLayoutView="100" zoomScalePageLayoutView="0" workbookViewId="0" topLeftCell="A1">
      <selection activeCell="F18" sqref="F18"/>
    </sheetView>
  </sheetViews>
  <sheetFormatPr defaultColWidth="9.140625" defaultRowHeight="14.25" customHeight="1"/>
  <cols>
    <col min="1" max="1" width="42.57421875" style="5" customWidth="1"/>
    <col min="2" max="2" width="14.7109375" style="5" customWidth="1"/>
    <col min="3" max="3" width="14.7109375" style="6" customWidth="1"/>
    <col min="4" max="4" width="14.7109375" style="5" customWidth="1"/>
    <col min="5" max="16384" width="9.140625" style="5" customWidth="1"/>
  </cols>
  <sheetData>
    <row r="1" ht="21" customHeight="1">
      <c r="A1" s="1" t="s">
        <v>23</v>
      </c>
    </row>
    <row r="2" spans="1:4" s="7" customFormat="1" ht="21" customHeight="1">
      <c r="A2" s="1" t="s">
        <v>32</v>
      </c>
      <c r="B2" s="5"/>
      <c r="C2" s="6"/>
      <c r="D2" s="5"/>
    </row>
    <row r="3" spans="1:4" s="7" customFormat="1" ht="3.75" customHeight="1">
      <c r="A3" s="1"/>
      <c r="B3" s="5"/>
      <c r="C3" s="6"/>
      <c r="D3" s="5"/>
    </row>
    <row r="4" spans="1:4" s="7" customFormat="1" ht="18" customHeight="1">
      <c r="A4" s="8" t="s">
        <v>4</v>
      </c>
      <c r="B4" s="9" t="s">
        <v>0</v>
      </c>
      <c r="C4" s="9" t="s">
        <v>1</v>
      </c>
      <c r="D4" s="9" t="s">
        <v>2</v>
      </c>
    </row>
    <row r="5" spans="1:4" s="7" customFormat="1" ht="13.5" customHeight="1">
      <c r="A5" s="10"/>
      <c r="B5" s="32" t="s">
        <v>6</v>
      </c>
      <c r="C5" s="32"/>
      <c r="D5" s="32"/>
    </row>
    <row r="6" spans="1:4" s="12" customFormat="1" ht="18.75" customHeight="1">
      <c r="A6" s="2" t="s">
        <v>3</v>
      </c>
      <c r="B6" s="11">
        <f>SUM(B8:B29)</f>
        <v>362067.35000000003</v>
      </c>
      <c r="C6" s="11">
        <f>SUM(C8:C29)</f>
        <v>210829.44000000003</v>
      </c>
      <c r="D6" s="11">
        <f>SUM(D8:D29)</f>
        <v>151237.91</v>
      </c>
    </row>
    <row r="7" spans="1:4" s="12" customFormat="1" ht="4.5" customHeight="1">
      <c r="A7" s="13"/>
      <c r="B7" s="27"/>
      <c r="C7" s="14"/>
      <c r="D7" s="3"/>
    </row>
    <row r="8" spans="1:4" s="6" customFormat="1" ht="15" customHeight="1">
      <c r="A8" s="15" t="s">
        <v>22</v>
      </c>
      <c r="B8" s="3">
        <f>SUM(C8:D8)</f>
        <v>140095.72</v>
      </c>
      <c r="C8" s="3">
        <v>79851.05</v>
      </c>
      <c r="D8" s="3">
        <v>60244.67</v>
      </c>
    </row>
    <row r="9" spans="1:4" s="6" customFormat="1" ht="15" customHeight="1">
      <c r="A9" s="15" t="s">
        <v>8</v>
      </c>
      <c r="B9" s="3" t="s">
        <v>29</v>
      </c>
      <c r="C9" s="3" t="s">
        <v>29</v>
      </c>
      <c r="D9" s="3" t="s">
        <v>29</v>
      </c>
    </row>
    <row r="10" spans="1:4" s="6" customFormat="1" ht="15" customHeight="1">
      <c r="A10" s="15" t="s">
        <v>9</v>
      </c>
      <c r="B10" s="3">
        <f>SUM(C10:D10)</f>
        <v>18119.31</v>
      </c>
      <c r="C10" s="3">
        <v>7597.29</v>
      </c>
      <c r="D10" s="3">
        <v>10522.02</v>
      </c>
    </row>
    <row r="11" spans="1:4" s="6" customFormat="1" ht="15" customHeight="1">
      <c r="A11" s="16" t="s">
        <v>10</v>
      </c>
      <c r="B11" s="3">
        <f>SUM(C11:D11)</f>
        <v>586.05</v>
      </c>
      <c r="C11" s="3">
        <v>586.05</v>
      </c>
      <c r="D11" s="3" t="s">
        <v>29</v>
      </c>
    </row>
    <row r="12" spans="1:4" s="6" customFormat="1" ht="15" customHeight="1">
      <c r="A12" s="15" t="s">
        <v>11</v>
      </c>
      <c r="B12" s="3">
        <f aca="true" t="shared" si="0" ref="B12:B27">SUM(C12:D12)</f>
        <v>575.84</v>
      </c>
      <c r="C12" s="3">
        <v>516.83</v>
      </c>
      <c r="D12" s="3">
        <v>59.01</v>
      </c>
    </row>
    <row r="13" spans="1:4" ht="15" customHeight="1">
      <c r="A13" s="15" t="s">
        <v>5</v>
      </c>
      <c r="B13" s="3">
        <f t="shared" si="0"/>
        <v>40202.03</v>
      </c>
      <c r="C13" s="3">
        <v>39760.38</v>
      </c>
      <c r="D13" s="3">
        <v>441.65</v>
      </c>
    </row>
    <row r="14" spans="1:4" ht="15" customHeight="1">
      <c r="A14" s="15" t="s">
        <v>12</v>
      </c>
      <c r="B14" s="3">
        <f t="shared" si="0"/>
        <v>66788.56</v>
      </c>
      <c r="C14" s="3">
        <v>37534.07</v>
      </c>
      <c r="D14" s="3">
        <v>29254.49</v>
      </c>
    </row>
    <row r="15" spans="1:4" ht="15" customHeight="1">
      <c r="A15" s="17" t="s">
        <v>26</v>
      </c>
      <c r="B15" s="3">
        <f t="shared" si="0"/>
        <v>6208.68</v>
      </c>
      <c r="C15" s="3">
        <v>6208.68</v>
      </c>
      <c r="D15" s="3" t="s">
        <v>29</v>
      </c>
    </row>
    <row r="16" spans="1:4" s="19" customFormat="1" ht="15" customHeight="1">
      <c r="A16" s="18" t="s">
        <v>28</v>
      </c>
      <c r="B16" s="3">
        <f t="shared" si="0"/>
        <v>27005.300000000003</v>
      </c>
      <c r="C16" s="3">
        <v>7865.42</v>
      </c>
      <c r="D16" s="3">
        <v>19139.88</v>
      </c>
    </row>
    <row r="17" spans="1:4" ht="15" customHeight="1">
      <c r="A17" s="18" t="s">
        <v>13</v>
      </c>
      <c r="B17" s="3">
        <f t="shared" si="0"/>
        <v>38.3</v>
      </c>
      <c r="C17" s="3">
        <v>38.3</v>
      </c>
      <c r="D17" s="3" t="s">
        <v>29</v>
      </c>
    </row>
    <row r="18" spans="1:4" ht="15" customHeight="1">
      <c r="A18" s="17" t="s">
        <v>14</v>
      </c>
      <c r="B18" s="3">
        <f t="shared" si="0"/>
        <v>927.72</v>
      </c>
      <c r="C18" s="3">
        <v>508.4</v>
      </c>
      <c r="D18" s="3">
        <v>419.32</v>
      </c>
    </row>
    <row r="19" spans="1:4" ht="15" customHeight="1">
      <c r="A19" s="17" t="s">
        <v>15</v>
      </c>
      <c r="B19" s="3">
        <f t="shared" si="0"/>
        <v>93.07</v>
      </c>
      <c r="C19" s="3" t="s">
        <v>29</v>
      </c>
      <c r="D19" s="3">
        <v>93.07</v>
      </c>
    </row>
    <row r="20" spans="1:4" ht="15" customHeight="1">
      <c r="A20" s="17" t="s">
        <v>16</v>
      </c>
      <c r="B20" s="3">
        <f t="shared" si="0"/>
        <v>266.86</v>
      </c>
      <c r="C20" s="3">
        <v>178.39</v>
      </c>
      <c r="D20" s="3">
        <v>88.47</v>
      </c>
    </row>
    <row r="21" spans="1:4" ht="15" customHeight="1">
      <c r="A21" s="17" t="s">
        <v>17</v>
      </c>
      <c r="B21" s="3">
        <f t="shared" si="0"/>
        <v>373.83000000000004</v>
      </c>
      <c r="C21" s="3">
        <v>156.9</v>
      </c>
      <c r="D21" s="3">
        <v>216.93</v>
      </c>
    </row>
    <row r="22" spans="1:4" ht="15" customHeight="1">
      <c r="A22" s="20" t="s">
        <v>18</v>
      </c>
      <c r="B22" s="3">
        <f t="shared" si="0"/>
        <v>21870.760000000002</v>
      </c>
      <c r="C22" s="3">
        <v>15145.76</v>
      </c>
      <c r="D22" s="3">
        <v>6725</v>
      </c>
    </row>
    <row r="23" spans="1:4" ht="15" customHeight="1">
      <c r="A23" s="20" t="s">
        <v>19</v>
      </c>
      <c r="B23" s="3">
        <f t="shared" si="0"/>
        <v>21684.329999999998</v>
      </c>
      <c r="C23" s="3">
        <v>5889.95</v>
      </c>
      <c r="D23" s="3">
        <v>15794.38</v>
      </c>
    </row>
    <row r="24" spans="1:4" ht="15" customHeight="1">
      <c r="A24" s="20" t="s">
        <v>20</v>
      </c>
      <c r="B24" s="3">
        <f t="shared" si="0"/>
        <v>8861.58</v>
      </c>
      <c r="C24" s="3">
        <v>2325.57</v>
      </c>
      <c r="D24" s="3">
        <v>6536.01</v>
      </c>
    </row>
    <row r="25" spans="1:4" ht="15" customHeight="1">
      <c r="A25" s="20" t="s">
        <v>21</v>
      </c>
      <c r="B25" s="3">
        <f t="shared" si="0"/>
        <v>390.52</v>
      </c>
      <c r="C25" s="3" t="s">
        <v>29</v>
      </c>
      <c r="D25" s="3">
        <v>390.52</v>
      </c>
    </row>
    <row r="26" spans="1:4" ht="15" customHeight="1">
      <c r="A26" s="20" t="s">
        <v>31</v>
      </c>
      <c r="B26" s="3">
        <f t="shared" si="0"/>
        <v>7882.24</v>
      </c>
      <c r="C26" s="3">
        <v>6666.4</v>
      </c>
      <c r="D26" s="3">
        <v>1215.84</v>
      </c>
    </row>
    <row r="27" spans="1:4" ht="15" customHeight="1">
      <c r="A27" s="20" t="s">
        <v>27</v>
      </c>
      <c r="B27" s="3">
        <f t="shared" si="0"/>
        <v>96.65</v>
      </c>
      <c r="C27" s="3" t="s">
        <v>29</v>
      </c>
      <c r="D27" s="3">
        <v>96.65</v>
      </c>
    </row>
    <row r="28" spans="1:4" ht="15" customHeight="1">
      <c r="A28" s="20" t="s">
        <v>25</v>
      </c>
      <c r="B28" s="3" t="s">
        <v>29</v>
      </c>
      <c r="C28" s="3" t="s">
        <v>29</v>
      </c>
      <c r="D28" s="3" t="s">
        <v>29</v>
      </c>
    </row>
    <row r="29" spans="1:4" ht="15" customHeight="1">
      <c r="A29" s="17" t="s">
        <v>24</v>
      </c>
      <c r="B29" s="3" t="s">
        <v>29</v>
      </c>
      <c r="C29" s="3" t="s">
        <v>29</v>
      </c>
      <c r="D29" s="3" t="s">
        <v>29</v>
      </c>
    </row>
    <row r="30" spans="1:4" s="12" customFormat="1" ht="15" customHeight="1">
      <c r="A30" s="21"/>
      <c r="B30" s="33" t="s">
        <v>7</v>
      </c>
      <c r="C30" s="33"/>
      <c r="D30" s="33"/>
    </row>
    <row r="31" spans="1:6" s="12" customFormat="1" ht="13.5" customHeight="1">
      <c r="A31" s="22" t="s">
        <v>3</v>
      </c>
      <c r="B31" s="4">
        <f>SUM(B33:B52)</f>
        <v>99.99999999999997</v>
      </c>
      <c r="C31" s="4">
        <f>SUM(C33:C52)</f>
        <v>100.00078851985755</v>
      </c>
      <c r="D31" s="4">
        <f>SUM(D33:D52)</f>
        <v>100.00062910714648</v>
      </c>
      <c r="F31" s="4"/>
    </row>
    <row r="32" spans="1:5" s="6" customFormat="1" ht="4.5" customHeight="1">
      <c r="A32" s="22"/>
      <c r="B32" s="23"/>
      <c r="C32" s="23"/>
      <c r="D32" s="23"/>
      <c r="E32" s="28"/>
    </row>
    <row r="33" spans="1:6" s="6" customFormat="1" ht="15" customHeight="1">
      <c r="A33" s="15" t="s">
        <v>22</v>
      </c>
      <c r="B33" s="29">
        <f>SUM(B8/B$6)*100</f>
        <v>38.69327626476123</v>
      </c>
      <c r="C33" s="29">
        <v>37.875</v>
      </c>
      <c r="D33" s="29">
        <v>39.835</v>
      </c>
      <c r="F33" s="28"/>
    </row>
    <row r="34" spans="1:6" s="6" customFormat="1" ht="15" customHeight="1">
      <c r="A34" s="15" t="s">
        <v>8</v>
      </c>
      <c r="B34" s="23" t="s">
        <v>29</v>
      </c>
      <c r="C34" s="23" t="s">
        <v>29</v>
      </c>
      <c r="D34" s="23" t="s">
        <v>29</v>
      </c>
      <c r="E34" s="28"/>
      <c r="F34" s="28"/>
    </row>
    <row r="35" spans="1:6" s="6" customFormat="1" ht="15" customHeight="1">
      <c r="A35" s="15" t="s">
        <v>9</v>
      </c>
      <c r="B35" s="29">
        <f>SUM(B10/B$6)*100</f>
        <v>5.004403186313264</v>
      </c>
      <c r="C35" s="29">
        <f>SUM(C10/C$6)*100</f>
        <v>3.6035242516415162</v>
      </c>
      <c r="D35" s="29">
        <f>SUM(D10/D$6)*100</f>
        <v>6.957263559116892</v>
      </c>
      <c r="E35" s="28"/>
      <c r="F35" s="28"/>
    </row>
    <row r="36" spans="1:6" s="6" customFormat="1" ht="15" customHeight="1">
      <c r="A36" s="16" t="s">
        <v>10</v>
      </c>
      <c r="B36" s="29">
        <f aca="true" t="shared" si="1" ref="B36:C39">SUM(B11/B$6)*100</f>
        <v>0.1618621507849299</v>
      </c>
      <c r="C36" s="29">
        <f t="shared" si="1"/>
        <v>0.2779735126175926</v>
      </c>
      <c r="D36" s="23" t="s">
        <v>29</v>
      </c>
      <c r="E36" s="28"/>
      <c r="F36" s="28"/>
    </row>
    <row r="37" spans="1:6" ht="15" customHeight="1">
      <c r="A37" s="15" t="s">
        <v>11</v>
      </c>
      <c r="B37" s="29">
        <f t="shared" si="1"/>
        <v>0.15904223344082252</v>
      </c>
      <c r="C37" s="29">
        <f t="shared" si="1"/>
        <v>0.2451412857710953</v>
      </c>
      <c r="D37" s="29">
        <f>SUM(D12/D$6)*100</f>
        <v>0.03901799489294715</v>
      </c>
      <c r="E37" s="28"/>
      <c r="F37" s="28"/>
    </row>
    <row r="38" spans="1:6" ht="15" customHeight="1">
      <c r="A38" s="15" t="s">
        <v>5</v>
      </c>
      <c r="B38" s="29">
        <f t="shared" si="1"/>
        <v>11.103467352137661</v>
      </c>
      <c r="C38" s="29">
        <f t="shared" si="1"/>
        <v>18.85902651925651</v>
      </c>
      <c r="D38" s="29">
        <f>SUM(D13/D$6)*100</f>
        <v>0.29202334256007634</v>
      </c>
      <c r="E38" s="28"/>
      <c r="F38" s="28"/>
    </row>
    <row r="39" spans="1:6" ht="15" customHeight="1">
      <c r="A39" s="15" t="s">
        <v>12</v>
      </c>
      <c r="B39" s="29">
        <f t="shared" si="1"/>
        <v>18.446446496763652</v>
      </c>
      <c r="C39" s="29">
        <f t="shared" si="1"/>
        <v>17.80304970691</v>
      </c>
      <c r="D39" s="29">
        <f>SUM(D14/D$6)*100</f>
        <v>19.343357759969045</v>
      </c>
      <c r="E39" s="28"/>
      <c r="F39" s="28"/>
    </row>
    <row r="40" spans="1:6" s="19" customFormat="1" ht="15" customHeight="1">
      <c r="A40" s="17" t="s">
        <v>26</v>
      </c>
      <c r="B40" s="29">
        <f aca="true" t="shared" si="2" ref="B40:B52">SUM(B15/B$6)*100</f>
        <v>1.7147859369258234</v>
      </c>
      <c r="C40" s="29">
        <v>2.945</v>
      </c>
      <c r="D40" s="23" t="s">
        <v>29</v>
      </c>
      <c r="E40" s="28"/>
      <c r="F40" s="28"/>
    </row>
    <row r="41" spans="1:6" ht="15" customHeight="1">
      <c r="A41" s="18" t="s">
        <v>28</v>
      </c>
      <c r="B41" s="29">
        <f t="shared" si="2"/>
        <v>7.458639946407761</v>
      </c>
      <c r="C41" s="29">
        <f>SUM(C16/C$6)*100</f>
        <v>3.730702884758409</v>
      </c>
      <c r="D41" s="29">
        <f>SUM(D16/D$6)*100</f>
        <v>12.655477717194055</v>
      </c>
      <c r="E41" s="28"/>
      <c r="F41" s="28"/>
    </row>
    <row r="42" spans="1:6" ht="15" customHeight="1">
      <c r="A42" s="18" t="s">
        <v>13</v>
      </c>
      <c r="B42" s="29">
        <f t="shared" si="2"/>
        <v>0.010578142436759346</v>
      </c>
      <c r="C42" s="29">
        <f>SUM(C17/C$6)*100</f>
        <v>0.018166343372159027</v>
      </c>
      <c r="D42" s="23" t="s">
        <v>29</v>
      </c>
      <c r="E42" s="28"/>
      <c r="F42" s="28"/>
    </row>
    <row r="43" spans="1:6" ht="15" customHeight="1">
      <c r="A43" s="17" t="s">
        <v>14</v>
      </c>
      <c r="B43" s="29">
        <f t="shared" si="2"/>
        <v>0.2562285718389134</v>
      </c>
      <c r="C43" s="29">
        <f>SUM(C18/C$6)*100</f>
        <v>0.24114279296098298</v>
      </c>
      <c r="D43" s="29">
        <f aca="true" t="shared" si="3" ref="D43:D52">SUM(D18/D$6)*100</f>
        <v>0.2772585259873004</v>
      </c>
      <c r="E43" s="28"/>
      <c r="F43" s="28"/>
    </row>
    <row r="44" spans="1:6" ht="15" customHeight="1">
      <c r="A44" s="17" t="s">
        <v>15</v>
      </c>
      <c r="B44" s="29">
        <f t="shared" si="2"/>
        <v>0.02570516231303374</v>
      </c>
      <c r="C44" s="23" t="s">
        <v>29</v>
      </c>
      <c r="D44" s="29">
        <f t="shared" si="3"/>
        <v>0.061538803333106094</v>
      </c>
      <c r="E44" s="28"/>
      <c r="F44" s="28"/>
    </row>
    <row r="45" spans="1:6" ht="15" customHeight="1">
      <c r="A45" s="17" t="s">
        <v>16</v>
      </c>
      <c r="B45" s="29">
        <f t="shared" si="2"/>
        <v>0.07370451933873629</v>
      </c>
      <c r="C45" s="29">
        <v>0.085</v>
      </c>
      <c r="D45" s="29">
        <f t="shared" si="3"/>
        <v>0.05849723789491669</v>
      </c>
      <c r="E45" s="28"/>
      <c r="F45" s="28"/>
    </row>
    <row r="46" spans="1:6" ht="15" customHeight="1">
      <c r="A46" s="17" t="s">
        <v>17</v>
      </c>
      <c r="B46" s="29">
        <f t="shared" si="2"/>
        <v>0.10324874640035894</v>
      </c>
      <c r="C46" s="29">
        <f>SUM(C21/C$6)*100</f>
        <v>0.07442034660813973</v>
      </c>
      <c r="D46" s="29">
        <f t="shared" si="3"/>
        <v>0.1434362588057452</v>
      </c>
      <c r="E46" s="28"/>
      <c r="F46" s="28"/>
    </row>
    <row r="47" spans="1:6" ht="15" customHeight="1">
      <c r="A47" s="20" t="s">
        <v>18</v>
      </c>
      <c r="B47" s="29">
        <f t="shared" si="2"/>
        <v>6.040522571284044</v>
      </c>
      <c r="C47" s="29">
        <f>SUM(C22/C$6)*100</f>
        <v>7.183892344446771</v>
      </c>
      <c r="D47" s="29">
        <f t="shared" si="3"/>
        <v>4.446636428657339</v>
      </c>
      <c r="E47" s="28"/>
      <c r="F47" s="28"/>
    </row>
    <row r="48" spans="1:6" ht="15" customHeight="1">
      <c r="A48" s="20" t="s">
        <v>19</v>
      </c>
      <c r="B48" s="29">
        <f>SUM(B23/B$6)*100</f>
        <v>5.989032151062502</v>
      </c>
      <c r="C48" s="29">
        <f>SUM(C23/C$6)*100</f>
        <v>2.793703763573056</v>
      </c>
      <c r="D48" s="29">
        <f t="shared" si="3"/>
        <v>10.443400070789128</v>
      </c>
      <c r="E48" s="28"/>
      <c r="F48" s="28"/>
    </row>
    <row r="49" spans="1:6" ht="15" customHeight="1">
      <c r="A49" s="20" t="s">
        <v>20</v>
      </c>
      <c r="B49" s="29">
        <f t="shared" si="2"/>
        <v>2.4474949204892402</v>
      </c>
      <c r="C49" s="29">
        <f>SUM(C24/C$6)*100</f>
        <v>1.1030575236551403</v>
      </c>
      <c r="D49" s="29">
        <f t="shared" si="3"/>
        <v>4.321674373839205</v>
      </c>
      <c r="E49" s="28"/>
      <c r="F49" s="28"/>
    </row>
    <row r="50" spans="1:6" ht="15" customHeight="1">
      <c r="A50" s="20" t="s">
        <v>21</v>
      </c>
      <c r="B50" s="29">
        <f t="shared" si="2"/>
        <v>0.10785838601575091</v>
      </c>
      <c r="C50" s="23" t="s">
        <v>29</v>
      </c>
      <c r="D50" s="29">
        <f t="shared" si="3"/>
        <v>0.25821568150472324</v>
      </c>
      <c r="E50" s="28"/>
      <c r="F50" s="28"/>
    </row>
    <row r="51" spans="1:6" ht="15" customHeight="1">
      <c r="A51" s="20" t="s">
        <v>31</v>
      </c>
      <c r="B51" s="29">
        <f t="shared" si="2"/>
        <v>2.1770093326559268</v>
      </c>
      <c r="C51" s="29">
        <f>SUM(C26/C$6)*100</f>
        <v>3.1619872442861867</v>
      </c>
      <c r="D51" s="29">
        <f t="shared" si="3"/>
        <v>0.803925417906132</v>
      </c>
      <c r="E51" s="28"/>
      <c r="F51" s="28"/>
    </row>
    <row r="52" spans="1:6" ht="15" customHeight="1">
      <c r="A52" s="20" t="s">
        <v>27</v>
      </c>
      <c r="B52" s="29">
        <f t="shared" si="2"/>
        <v>0.026693928629576792</v>
      </c>
      <c r="C52" s="23" t="s">
        <v>29</v>
      </c>
      <c r="D52" s="29">
        <f t="shared" si="3"/>
        <v>0.0639059346958709</v>
      </c>
      <c r="E52" s="28"/>
      <c r="F52" s="28"/>
    </row>
    <row r="53" spans="1:6" ht="15" customHeight="1">
      <c r="A53" s="20" t="s">
        <v>25</v>
      </c>
      <c r="B53" s="23" t="s">
        <v>29</v>
      </c>
      <c r="C53" s="23" t="s">
        <v>29</v>
      </c>
      <c r="D53" s="23" t="s">
        <v>29</v>
      </c>
      <c r="E53" s="28"/>
      <c r="F53" s="28"/>
    </row>
    <row r="54" spans="1:6" ht="15" customHeight="1">
      <c r="A54" s="17" t="s">
        <v>24</v>
      </c>
      <c r="B54" s="23" t="s">
        <v>29</v>
      </c>
      <c r="C54" s="23" t="s">
        <v>29</v>
      </c>
      <c r="D54" s="23" t="s">
        <v>29</v>
      </c>
      <c r="E54" s="28"/>
      <c r="F54" s="28"/>
    </row>
    <row r="55" spans="1:5" ht="6" customHeight="1">
      <c r="A55" s="24"/>
      <c r="B55" s="24"/>
      <c r="C55" s="25"/>
      <c r="D55" s="26"/>
      <c r="E55" s="28"/>
    </row>
    <row r="56" ht="6" customHeight="1"/>
    <row r="57" spans="1:6" ht="14.25" customHeight="1">
      <c r="A57" s="30" t="s">
        <v>30</v>
      </c>
      <c r="F57" s="31"/>
    </row>
    <row r="58" ht="14.25" customHeight="1">
      <c r="F58" s="31"/>
    </row>
  </sheetData>
  <sheetProtection/>
  <mergeCells count="2">
    <mergeCell ref="B5:D5"/>
    <mergeCell ref="B30:D30"/>
  </mergeCells>
  <printOptions/>
  <pageMargins left="1.141732283464567" right="0.35433070866141736" top="0.984251968503937" bottom="0.5905511811023623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TOSHIBA</cp:lastModifiedBy>
  <cp:lastPrinted>2017-07-04T09:14:53Z</cp:lastPrinted>
  <dcterms:created xsi:type="dcterms:W3CDTF">2000-11-20T04:06:35Z</dcterms:created>
  <dcterms:modified xsi:type="dcterms:W3CDTF">2024-02-27T09:51:47Z</dcterms:modified>
  <cp:category/>
  <cp:version/>
  <cp:contentType/>
  <cp:contentStatus/>
</cp:coreProperties>
</file>