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720" windowHeight="7905" tabRatio="476" activeTab="0"/>
  </bookViews>
  <sheets>
    <sheet name="ตารางที่ 3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<sst xmlns="http://schemas.openxmlformats.org/spreadsheetml/2006/main" count="43" uniqueCount="25">
  <si>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รวม</t>
  </si>
  <si>
    <t>ชาย</t>
  </si>
  <si>
    <t>หญิง</t>
  </si>
  <si>
    <t>ยอดรวม</t>
  </si>
  <si>
    <t>4. เสมียน</t>
  </si>
  <si>
    <t xml:space="preserve">6. ผู้ปฏิบัติงานที่มีฝีมือในด้านการเกษตร </t>
  </si>
  <si>
    <t>10. คนงานซึ่งมิได้จำแนกไว้ในหมวดอื่น</t>
  </si>
  <si>
    <t>อาชีพ</t>
  </si>
  <si>
    <t xml:space="preserve">                  จำนวน</t>
  </si>
  <si>
    <t xml:space="preserve">                     ร้อยละ</t>
  </si>
  <si>
    <t xml:space="preserve">ตารางที่ 4 จำนวนและร้อยละของประชากรอายุ 15 ปีขึ้นไปที่มีงานทำ จำแนกตามอาชีพ และเพศ </t>
  </si>
  <si>
    <t xml:space="preserve">1. ผู้จัดการ ข้าราชการอาวุโส </t>
  </si>
  <si>
    <t xml:space="preserve">             และผู้บัญญัติกฏหมาย  </t>
  </si>
  <si>
    <t xml:space="preserve">3. เจ้าหน้าที่เทคนิคและผู้ประกอบการ   </t>
  </si>
  <si>
    <t xml:space="preserve">            วิชาชีพที่เกี่ยวข้องฯ</t>
  </si>
  <si>
    <t xml:space="preserve">            ป่าไม้และการประมง</t>
  </si>
  <si>
    <t xml:space="preserve">7. ช่างฝีมือและผู้ปฎิบัติงานที่เกี่ยวข้องฯ </t>
  </si>
  <si>
    <t>8. ผู้ควบคุมเครื่องจักรโรงงาน และเครื่องจักรฯ</t>
  </si>
  <si>
    <t xml:space="preserve">9. ผู้ประกอบอาชีพงานพื้นฐาน </t>
  </si>
  <si>
    <t>5. พนักงานบริการและผู้จำหน่ายสินค้า</t>
  </si>
  <si>
    <t>2. ผู้ประกอบวิชาชีพด้านต่าง ๆ</t>
  </si>
  <si>
    <t>n.a.</t>
  </si>
  <si>
    <t>หมายเหตุ : "n.a."   ไม่มีข้อมูล</t>
  </si>
  <si>
    <t xml:space="preserve">7. ช่างฝีมือและผู้ปฎิบัติงานที่เกี่ยวข้อง </t>
  </si>
  <si>
    <t xml:space="preserve">             ไตรมาสที่ 4/2566 จังหวัดนราธิวาส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</si>
</sst>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"/>
    <numFmt numFmtId="189" formatCode="0.000"/>
    <numFmt numFmtId="190" formatCode="0.0000"/>
    <numFmt numFmtId="191" formatCode="0.000000"/>
    <numFmt numFmtId="192" formatCode="#,##0.0"/>
    <numFmt numFmtId="193" formatCode="#,##0.000"/>
    <numFmt numFmtId="194" formatCode="#,##0.0000"/>
    <numFmt numFmtId="195" formatCode="#,##0.00000"/>
    <numFmt numFmtId="196" formatCode="#,##0.000000"/>
  </numFmts>
  <fonts count="52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4" fillId="0" borderId="0" xfId="0" applyFont="1" applyAlignment="1" applyProtection="1" quotePrefix="1">
      <alignment horizontal="left" vertical="center"/>
      <protection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87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2" fontId="48" fillId="0" borderId="0" xfId="0" applyNumberFormat="1" applyFont="1" applyAlignment="1">
      <alignment horizontal="right" vertical="center"/>
    </xf>
    <xf numFmtId="2" fontId="49" fillId="0" borderId="0" xfId="0" applyNumberFormat="1" applyFont="1" applyAlignment="1">
      <alignment/>
    </xf>
    <xf numFmtId="0" fontId="50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 quotePrefix="1">
      <alignment horizontal="left" vertical="center"/>
      <protection/>
    </xf>
    <xf numFmtId="0" fontId="50" fillId="0" borderId="0" xfId="0" applyFont="1" applyBorder="1" applyAlignment="1" applyProtection="1" quotePrefix="1">
      <alignment horizontal="left" vertical="center"/>
      <protection/>
    </xf>
    <xf numFmtId="0" fontId="50" fillId="0" borderId="11" xfId="0" applyFont="1" applyBorder="1" applyAlignment="1" applyProtection="1" quotePrefix="1">
      <alignment horizontal="left" vertical="center"/>
      <protection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F5" sqref="F4:F5"/>
    </sheetView>
  </sheetViews>
  <sheetFormatPr defaultColWidth="9.140625" defaultRowHeight="18" customHeight="1"/>
  <cols>
    <col min="1" max="1" width="36.7109375" style="2" customWidth="1"/>
    <col min="2" max="5" width="16.8515625" style="2" customWidth="1"/>
    <col min="6" max="16384" width="9.140625" style="2" customWidth="1"/>
  </cols>
  <sheetData>
    <row r="1" ht="26.25" customHeight="1">
      <c r="A1" s="1" t="s">
        <v>10</v>
      </c>
    </row>
    <row r="2" spans="1:5" s="4" customFormat="1" ht="21.75" customHeight="1">
      <c r="A2" s="3" t="s">
        <v>24</v>
      </c>
      <c r="B2" s="21"/>
      <c r="C2" s="2"/>
      <c r="D2" s="2"/>
      <c r="E2" s="2"/>
    </row>
    <row r="3" spans="1:5" s="4" customFormat="1" ht="8.25" customHeight="1">
      <c r="A3" s="5"/>
      <c r="B3" s="5"/>
      <c r="C3" s="5"/>
      <c r="D3" s="5"/>
      <c r="E3" s="5"/>
    </row>
    <row r="4" spans="1:5" s="4" customFormat="1" ht="32.25" customHeight="1">
      <c r="A4" s="6" t="s">
        <v>7</v>
      </c>
      <c r="B4" s="7" t="s">
        <v>0</v>
      </c>
      <c r="C4" s="7" t="s">
        <v>1</v>
      </c>
      <c r="D4" s="7" t="s">
        <v>2</v>
      </c>
      <c r="E4" s="25"/>
    </row>
    <row r="5" spans="1:5" s="4" customFormat="1" ht="18" customHeight="1">
      <c r="A5" s="8"/>
      <c r="B5" s="41" t="s">
        <v>8</v>
      </c>
      <c r="C5" s="41"/>
      <c r="D5" s="41"/>
      <c r="E5" s="8"/>
    </row>
    <row r="6" spans="1:6" s="10" customFormat="1" ht="18" customHeight="1">
      <c r="A6" s="9" t="s">
        <v>3</v>
      </c>
      <c r="B6" s="12">
        <f>SUM(B9:B10,B12:B14,B16:B20)</f>
        <v>362067.35</v>
      </c>
      <c r="C6" s="12">
        <f>SUM(C9:C10,C12:C14,C16:C20)</f>
        <v>210829.43</v>
      </c>
      <c r="D6" s="12">
        <f>SUM(D9:D10,D12:D14,D16:D20)</f>
        <v>151237.92</v>
      </c>
      <c r="E6" s="12"/>
      <c r="F6" s="4"/>
    </row>
    <row r="7" spans="1:5" s="10" customFormat="1" ht="8.25" customHeight="1">
      <c r="A7" s="9"/>
      <c r="B7" s="11"/>
      <c r="C7" s="11"/>
      <c r="D7" s="11"/>
      <c r="E7" s="13"/>
    </row>
    <row r="8" spans="1:5" s="15" customFormat="1" ht="18" customHeight="1">
      <c r="A8" s="14" t="s">
        <v>11</v>
      </c>
      <c r="B8" s="22"/>
      <c r="C8" s="22"/>
      <c r="D8" s="22"/>
      <c r="E8" s="22"/>
    </row>
    <row r="9" spans="1:6" s="15" customFormat="1" ht="18" customHeight="1">
      <c r="A9" s="14" t="s">
        <v>12</v>
      </c>
      <c r="B9" s="22">
        <f>SUM(C9:D9)</f>
        <v>9455.64</v>
      </c>
      <c r="C9" s="22">
        <v>7705.17</v>
      </c>
      <c r="D9" s="22">
        <v>1750.47</v>
      </c>
      <c r="E9" s="22"/>
      <c r="F9" s="10"/>
    </row>
    <row r="10" spans="1:6" s="15" customFormat="1" ht="18" customHeight="1">
      <c r="A10" s="28" t="s">
        <v>20</v>
      </c>
      <c r="B10" s="22">
        <f>SUM(C10:D10)</f>
        <v>25163.27</v>
      </c>
      <c r="C10" s="22">
        <v>6105</v>
      </c>
      <c r="D10" s="22">
        <v>19058.27</v>
      </c>
      <c r="E10" s="22"/>
      <c r="F10" s="10"/>
    </row>
    <row r="11" spans="1:5" s="15" customFormat="1" ht="18" customHeight="1">
      <c r="A11" s="29" t="s">
        <v>13</v>
      </c>
      <c r="B11" s="22"/>
      <c r="C11" s="22"/>
      <c r="D11" s="22"/>
      <c r="E11" s="24"/>
    </row>
    <row r="12" spans="1:6" ht="18" customHeight="1">
      <c r="A12" s="29" t="s">
        <v>14</v>
      </c>
      <c r="B12" s="22">
        <f>SUM(C12:D12)</f>
        <v>3919</v>
      </c>
      <c r="C12" s="22">
        <v>1788.68</v>
      </c>
      <c r="D12" s="22">
        <v>2130.32</v>
      </c>
      <c r="E12" s="22"/>
      <c r="F12" s="15"/>
    </row>
    <row r="13" spans="1:6" ht="18" customHeight="1">
      <c r="A13" s="28" t="s">
        <v>4</v>
      </c>
      <c r="B13" s="22">
        <f aca="true" t="shared" si="0" ref="B13:B19">SUM(C13:D13)</f>
        <v>10091.45</v>
      </c>
      <c r="C13" s="22">
        <v>4869.27</v>
      </c>
      <c r="D13" s="22">
        <v>5222.18</v>
      </c>
      <c r="E13" s="22"/>
      <c r="F13" s="15"/>
    </row>
    <row r="14" spans="1:6" ht="18" customHeight="1">
      <c r="A14" s="29" t="s">
        <v>19</v>
      </c>
      <c r="B14" s="22">
        <f t="shared" si="0"/>
        <v>84237.85</v>
      </c>
      <c r="C14" s="22">
        <v>36590.3</v>
      </c>
      <c r="D14" s="22">
        <v>47647.55</v>
      </c>
      <c r="E14" s="22"/>
      <c r="F14" s="15"/>
    </row>
    <row r="15" spans="1:5" ht="18" customHeight="1">
      <c r="A15" s="29" t="s">
        <v>5</v>
      </c>
      <c r="E15" s="16"/>
    </row>
    <row r="16" spans="1:6" ht="18" customHeight="1">
      <c r="A16" s="29" t="s">
        <v>15</v>
      </c>
      <c r="B16" s="22">
        <f t="shared" si="0"/>
        <v>140922.16</v>
      </c>
      <c r="C16" s="22">
        <v>80259.04</v>
      </c>
      <c r="D16" s="22">
        <v>60663.12</v>
      </c>
      <c r="E16" s="22"/>
      <c r="F16" s="15"/>
    </row>
    <row r="17" spans="1:5" ht="18" customHeight="1">
      <c r="A17" s="29" t="s">
        <v>23</v>
      </c>
      <c r="B17" s="22">
        <f t="shared" si="0"/>
        <v>59684.64</v>
      </c>
      <c r="C17" s="22">
        <v>50717.65</v>
      </c>
      <c r="D17" s="22">
        <v>8966.99</v>
      </c>
      <c r="E17" s="16"/>
    </row>
    <row r="18" spans="1:5" ht="18" customHeight="1">
      <c r="A18" s="29" t="s">
        <v>17</v>
      </c>
      <c r="B18" s="22">
        <f t="shared" si="0"/>
        <v>8237.49</v>
      </c>
      <c r="C18" s="22">
        <v>6339.76</v>
      </c>
      <c r="D18" s="22">
        <v>1897.73</v>
      </c>
      <c r="E18" s="22"/>
    </row>
    <row r="19" spans="1:5" ht="18" customHeight="1">
      <c r="A19" s="28" t="s">
        <v>18</v>
      </c>
      <c r="B19" s="22">
        <f t="shared" si="0"/>
        <v>20355.850000000002</v>
      </c>
      <c r="C19" s="22">
        <v>16454.56</v>
      </c>
      <c r="D19" s="22">
        <v>3901.29</v>
      </c>
      <c r="E19" s="16"/>
    </row>
    <row r="20" spans="1:5" ht="18" customHeight="1">
      <c r="A20" s="30" t="s">
        <v>6</v>
      </c>
      <c r="B20" s="36" t="s">
        <v>21</v>
      </c>
      <c r="C20" s="36" t="s">
        <v>21</v>
      </c>
      <c r="D20" s="36" t="s">
        <v>21</v>
      </c>
      <c r="E20" s="22"/>
    </row>
    <row r="21" spans="1:5" ht="21.75" customHeight="1">
      <c r="A21" s="16"/>
      <c r="B21" s="42" t="s">
        <v>9</v>
      </c>
      <c r="C21" s="42"/>
      <c r="D21" s="42"/>
      <c r="E21" s="23"/>
    </row>
    <row r="22" spans="1:6" s="10" customFormat="1" ht="18" customHeight="1">
      <c r="A22" s="9" t="s">
        <v>3</v>
      </c>
      <c r="B22" s="32">
        <f>SUM(B25:B26,B28:B30,B32:B36)</f>
        <v>100.00000000000001</v>
      </c>
      <c r="C22" s="32">
        <f>SUM(C25:C26,C28:C30,C32:C36)</f>
        <v>99.999594680973</v>
      </c>
      <c r="D22" s="32">
        <f>SUM(D25:D26,D28:D30,D32:D36)</f>
        <v>100</v>
      </c>
      <c r="E22" s="17"/>
      <c r="F22" s="32"/>
    </row>
    <row r="23" spans="1:5" s="10" customFormat="1" ht="8.25" customHeight="1">
      <c r="A23" s="9"/>
      <c r="B23" s="33"/>
      <c r="C23" s="34"/>
      <c r="D23" s="34"/>
      <c r="E23" s="17"/>
    </row>
    <row r="24" spans="1:5" s="15" customFormat="1" ht="18" customHeight="1">
      <c r="A24" s="14" t="s">
        <v>11</v>
      </c>
      <c r="B24" s="35"/>
      <c r="C24" s="35"/>
      <c r="D24" s="35"/>
      <c r="E24" s="18"/>
    </row>
    <row r="25" spans="1:6" s="15" customFormat="1" ht="18" customHeight="1">
      <c r="A25" s="14" t="s">
        <v>12</v>
      </c>
      <c r="B25" s="35">
        <f aca="true" t="shared" si="1" ref="B25:D26">SUM(B9/B$6)*100</f>
        <v>2.6115693668595084</v>
      </c>
      <c r="C25" s="35">
        <f t="shared" si="1"/>
        <v>3.6546937493498897</v>
      </c>
      <c r="D25" s="35">
        <f t="shared" si="1"/>
        <v>1.1574279783800252</v>
      </c>
      <c r="E25" s="18"/>
      <c r="F25" s="40"/>
    </row>
    <row r="26" spans="1:6" s="15" customFormat="1" ht="18" customHeight="1">
      <c r="A26" s="28" t="s">
        <v>20</v>
      </c>
      <c r="B26" s="35">
        <f t="shared" si="1"/>
        <v>6.949886533541343</v>
      </c>
      <c r="C26" s="35">
        <f t="shared" si="1"/>
        <v>2.895705784529228</v>
      </c>
      <c r="D26" s="35">
        <f t="shared" si="1"/>
        <v>12.601515545836653</v>
      </c>
      <c r="E26" s="26"/>
      <c r="F26" s="40"/>
    </row>
    <row r="27" spans="1:6" s="15" customFormat="1" ht="18" customHeight="1">
      <c r="A27" s="29" t="s">
        <v>13</v>
      </c>
      <c r="B27" s="35"/>
      <c r="C27" s="35"/>
      <c r="D27" s="35"/>
      <c r="E27" s="18"/>
      <c r="F27" s="40"/>
    </row>
    <row r="28" spans="1:6" ht="18" customHeight="1">
      <c r="A28" s="29" t="s">
        <v>14</v>
      </c>
      <c r="B28" s="35">
        <f aca="true" t="shared" si="2" ref="B28:D29">SUM(B12/B$6)*100</f>
        <v>1.0823953057352451</v>
      </c>
      <c r="C28" s="35">
        <f t="shared" si="2"/>
        <v>0.8484014779151089</v>
      </c>
      <c r="D28" s="35">
        <f t="shared" si="2"/>
        <v>1.408588533880921</v>
      </c>
      <c r="E28" s="18"/>
      <c r="F28" s="40"/>
    </row>
    <row r="29" spans="1:6" ht="18" customHeight="1">
      <c r="A29" s="28" t="s">
        <v>4</v>
      </c>
      <c r="B29" s="35">
        <f t="shared" si="2"/>
        <v>2.78717481706097</v>
      </c>
      <c r="C29" s="35">
        <f t="shared" si="2"/>
        <v>2.3095779370081306</v>
      </c>
      <c r="D29" s="35">
        <f t="shared" si="2"/>
        <v>3.452956771687947</v>
      </c>
      <c r="E29" s="18"/>
      <c r="F29" s="40"/>
    </row>
    <row r="30" spans="1:6" ht="18" customHeight="1">
      <c r="A30" s="29" t="s">
        <v>19</v>
      </c>
      <c r="B30" s="35">
        <f>SUM(B14/B$6)*100</f>
        <v>23.265795714526597</v>
      </c>
      <c r="C30" s="35">
        <v>17.354999</v>
      </c>
      <c r="D30" s="35">
        <f>SUM(D14/D$6)*100</f>
        <v>31.50502863303066</v>
      </c>
      <c r="E30" s="26"/>
      <c r="F30" s="40"/>
    </row>
    <row r="31" spans="1:6" ht="18" customHeight="1">
      <c r="A31" s="29" t="s">
        <v>5</v>
      </c>
      <c r="B31" s="35"/>
      <c r="C31" s="35"/>
      <c r="D31" s="35"/>
      <c r="E31" s="18"/>
      <c r="F31" s="40"/>
    </row>
    <row r="32" spans="1:6" ht="18" customHeight="1">
      <c r="A32" s="29" t="s">
        <v>15</v>
      </c>
      <c r="B32" s="35">
        <f>SUM(B16/B$6)*100</f>
        <v>38.92153214036008</v>
      </c>
      <c r="C32" s="35">
        <f>SUM(C16/C$6)*100</f>
        <v>38.068233642712975</v>
      </c>
      <c r="D32" s="35">
        <f>SUM(D16/D$6)*100</f>
        <v>40.11105151406473</v>
      </c>
      <c r="E32" s="26"/>
      <c r="F32" s="40"/>
    </row>
    <row r="33" spans="1:6" ht="18" customHeight="1">
      <c r="A33" s="29" t="s">
        <v>16</v>
      </c>
      <c r="B33" s="35">
        <f>SUM(B17/B$6)*100</f>
        <v>16.484402694692022</v>
      </c>
      <c r="C33" s="35">
        <f aca="true" t="shared" si="3" ref="C33:D35">SUM(C17/C$6)*100</f>
        <v>24.05624774491873</v>
      </c>
      <c r="D33" s="35">
        <f t="shared" si="3"/>
        <v>5.929061970701527</v>
      </c>
      <c r="E33" s="18"/>
      <c r="F33" s="40"/>
    </row>
    <row r="34" spans="1:6" ht="18" customHeight="1">
      <c r="A34" s="29" t="s">
        <v>17</v>
      </c>
      <c r="B34" s="35">
        <f>SUM(B18/B$6)*100</f>
        <v>2.2751264371117697</v>
      </c>
      <c r="C34" s="35">
        <f t="shared" si="3"/>
        <v>3.0070564626579888</v>
      </c>
      <c r="D34" s="35">
        <f t="shared" si="3"/>
        <v>1.2547977385565736</v>
      </c>
      <c r="E34" s="26"/>
      <c r="F34" s="40"/>
    </row>
    <row r="35" spans="1:6" ht="18" customHeight="1">
      <c r="A35" s="28" t="s">
        <v>18</v>
      </c>
      <c r="B35" s="35">
        <f>SUM(B19/B$6)*100</f>
        <v>5.622116990112476</v>
      </c>
      <c r="C35" s="35">
        <f t="shared" si="3"/>
        <v>7.804678881880961</v>
      </c>
      <c r="D35" s="35">
        <f t="shared" si="3"/>
        <v>2.579571313860968</v>
      </c>
      <c r="E35" s="18"/>
      <c r="F35" s="40"/>
    </row>
    <row r="36" spans="1:6" ht="18" customHeight="1">
      <c r="A36" s="31" t="s">
        <v>6</v>
      </c>
      <c r="B36" s="37" t="s">
        <v>21</v>
      </c>
      <c r="C36" s="37" t="s">
        <v>21</v>
      </c>
      <c r="D36" s="37" t="s">
        <v>21</v>
      </c>
      <c r="E36" s="18"/>
      <c r="F36" s="40"/>
    </row>
    <row r="37" spans="2:5" ht="6" customHeight="1">
      <c r="B37" s="19"/>
      <c r="C37" s="20"/>
      <c r="D37" s="20"/>
      <c r="E37" s="27"/>
    </row>
    <row r="38" spans="1:5" ht="18" customHeight="1">
      <c r="A38" s="38" t="s">
        <v>22</v>
      </c>
      <c r="B38" s="39"/>
      <c r="C38" s="39"/>
      <c r="D38" s="39"/>
      <c r="E38" s="20"/>
    </row>
    <row r="39" ht="18" customHeight="1">
      <c r="E39" s="20"/>
    </row>
  </sheetData>
  <sheetProtection/>
  <mergeCells count="2">
    <mergeCell ref="B5:D5"/>
    <mergeCell ref="B21:D21"/>
  </mergeCells>
  <printOptions/>
  <pageMargins left="1.141732283464567" right="0.35433070866141736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TOSHIBA</cp:lastModifiedBy>
  <cp:lastPrinted>2017-04-23T08:46:01Z</cp:lastPrinted>
  <dcterms:created xsi:type="dcterms:W3CDTF">2000-11-20T04:06:35Z</dcterms:created>
  <dcterms:modified xsi:type="dcterms:W3CDTF">2024-02-20T04:50:59Z</dcterms:modified>
  <cp:category/>
  <cp:version/>
  <cp:contentType/>
  <cp:contentStatus/>
</cp:coreProperties>
</file>