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activeTab="0"/>
  </bookViews>
  <sheets>
    <sheet name="ตาราง 4 " sheetId="1" r:id="rId1"/>
  </sheets>
  <definedNames>
    <definedName name="_xlnm.Print_Area" localSheetId="0">'ตาราง 4 '!$A$1:$D$61</definedName>
  </definedNames>
  <calcPr fullCalcOnLoad="1"/>
</workbook>
</file>

<file path=xl/sharedStrings.xml><?xml version="1.0" encoding="utf-8"?>
<sst xmlns="http://schemas.openxmlformats.org/spreadsheetml/2006/main" count="86" uniqueCount="35">
  <si>
    <t>รวม</t>
  </si>
  <si>
    <t>ชาย</t>
  </si>
  <si>
    <t>หญิง</t>
  </si>
  <si>
    <t>ยอดรวม</t>
  </si>
  <si>
    <t>อุตสาหกรรม</t>
  </si>
  <si>
    <t>6. การก่อสร้าง</t>
  </si>
  <si>
    <t>7. การขายส่ง การขายปลีก การซ่อมแซมยานยนต์  รถจักรยานยนต์</t>
  </si>
  <si>
    <t>10. การเป็นสื่อกลางทางการเงิน</t>
  </si>
  <si>
    <t>จำนวน</t>
  </si>
  <si>
    <t>ร้อยละ</t>
  </si>
  <si>
    <t>-</t>
  </si>
  <si>
    <t>1. เกษตรกรรม การล่าสัตว์และการป่าไม้และประมง</t>
  </si>
  <si>
    <t>2. การทำเหมืองแร่ และเหมืองหิน</t>
  </si>
  <si>
    <t>3. การผลิต</t>
  </si>
  <si>
    <t>4. การไฟฟ้า ก๊าซ และการประปา</t>
  </si>
  <si>
    <t>5.การจัดหาน้ำ บำบัดน้ำเสีย</t>
  </si>
  <si>
    <t>8. การขนส่ง สถานที่เก็บสินค้า และการคมนาคม</t>
  </si>
  <si>
    <t>9. โรงแรม และ ภัตตาคาร</t>
  </si>
  <si>
    <t>11.กิจการทางการเงินและประกันภัย</t>
  </si>
  <si>
    <t>12. กิจการด้านอสังหาริมทรัพย์ การให้เช่า  และกิจกรรมทางธุรกิจ</t>
  </si>
  <si>
    <t>13.กิจกรรมทางวิชาชีพและเทคนิค</t>
  </si>
  <si>
    <t>14.การบริการและการสนับสนุน</t>
  </si>
  <si>
    <t>15. การบริหารราชการ และการป้องกันประเทศ รวมทั้งการประกันสังคมภาคบังคับ</t>
  </si>
  <si>
    <t>16. การศึกษา</t>
  </si>
  <si>
    <t>17. งานด้านสุขภาพ และงานสังคมสงเคราะห์</t>
  </si>
  <si>
    <t>19. กิจกรรมด้านบริการชุมชน สังคม และการบริการส่วนบุคคลอื่นๆ</t>
  </si>
  <si>
    <t>21. องค์การระหว่างประเทศและองค์การต่างประเทศอื่นๆและสมาชิก</t>
  </si>
  <si>
    <t>22. ไม่ทราบ</t>
  </si>
  <si>
    <t>18. ศิลปะ ความบันเทิง นันทนาการ</t>
  </si>
  <si>
    <t>n.a.</t>
  </si>
  <si>
    <t>ที่มา: สรุปผลการสำรวจภาวะการทำงานของประชากร ไตรมาสที่ 4  พ.ศ. 2566 :จังหวัดสุโขทัย</t>
  </si>
  <si>
    <t>ตาราง 4  จำนวนและร้อยละของประชากรที่มีอายุ 15 ปีขึ้นไป  ที่มีงานทำ  จำแนกตามอุตสาหกรรม และเพศ ไตรมาสที่ 4 พ.ศ. 2566 : จังหวัดสุโขทัย</t>
  </si>
  <si>
    <t xml:space="preserve">    ของใช้ส่วนบุคคล และของใช้ในครัวเรือน</t>
  </si>
  <si>
    <t>20. กิจกรรมการจ้างงานในครัวเรือนส่วนบุคคล ฯ</t>
  </si>
  <si>
    <t xml:space="preserve">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</si>
</sst>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_-* #,##0.000_-;\-* #,##0.000_-;_-* &quot;-&quot;??_-;_-@_-"/>
    <numFmt numFmtId="209" formatCode="#,##0.000"/>
    <numFmt numFmtId="210" formatCode="#,##0.0000"/>
  </numFmts>
  <fonts count="41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0" xfId="42" applyNumberFormat="1" applyFont="1" applyAlignment="1">
      <alignment/>
    </xf>
    <xf numFmtId="0" fontId="2" fillId="0" borderId="10" xfId="0" applyFont="1" applyBorder="1" applyAlignment="1">
      <alignment horizontal="center"/>
    </xf>
    <xf numFmtId="205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5" fontId="2" fillId="0" borderId="11" xfId="42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42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42" applyNumberFormat="1" applyFont="1" applyAlignment="1">
      <alignment horizontal="right" indent="4"/>
    </xf>
    <xf numFmtId="0" fontId="3" fillId="0" borderId="0" xfId="0" applyFont="1" applyAlignment="1">
      <alignment horizontal="right"/>
    </xf>
    <xf numFmtId="205" fontId="3" fillId="0" borderId="0" xfId="42" applyNumberFormat="1" applyFont="1" applyAlignment="1">
      <alignment horizontal="right"/>
    </xf>
    <xf numFmtId="204" fontId="2" fillId="0" borderId="0" xfId="0" applyNumberFormat="1" applyFont="1" applyAlignment="1">
      <alignment horizontal="right" vertical="center" indent="4"/>
    </xf>
    <xf numFmtId="204" fontId="2" fillId="0" borderId="0" xfId="42" applyNumberFormat="1" applyFont="1" applyAlignment="1">
      <alignment horizontal="right" vertical="center" indent="4"/>
    </xf>
    <xf numFmtId="204" fontId="3" fillId="0" borderId="0" xfId="0" applyNumberFormat="1" applyFont="1" applyAlignment="1">
      <alignment horizontal="right" vertical="center" indent="4"/>
    </xf>
    <xf numFmtId="0" fontId="3" fillId="0" borderId="12" xfId="0" applyFont="1" applyBorder="1" applyAlignment="1">
      <alignment/>
    </xf>
    <xf numFmtId="205" fontId="3" fillId="0" borderId="12" xfId="42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205" fontId="2" fillId="0" borderId="0" xfId="42" applyNumberFormat="1" applyFont="1" applyBorder="1" applyAlignment="1">
      <alignment horizontal="center"/>
    </xf>
    <xf numFmtId="205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1"/>
  <sheetViews>
    <sheetView showGridLines="0" tabSelected="1" zoomScale="89" zoomScaleNormal="89" zoomScalePageLayoutView="0" workbookViewId="0" topLeftCell="A1">
      <selection activeCell="A43" sqref="A43"/>
    </sheetView>
  </sheetViews>
  <sheetFormatPr defaultColWidth="9.140625" defaultRowHeight="21.75"/>
  <cols>
    <col min="1" max="1" width="65.28125" style="2" customWidth="1"/>
    <col min="2" max="2" width="22.7109375" style="2" customWidth="1"/>
    <col min="3" max="3" width="23.00390625" style="2" customWidth="1"/>
    <col min="4" max="4" width="22.7109375" style="3" customWidth="1"/>
    <col min="5" max="5" width="8.00390625" style="2" customWidth="1"/>
    <col min="6" max="11" width="9.140625" style="2" customWidth="1"/>
    <col min="12" max="12" width="1.28515625" style="2" customWidth="1"/>
    <col min="13" max="16384" width="9.140625" style="2" customWidth="1"/>
  </cols>
  <sheetData>
    <row r="1" spans="1:4" s="1" customFormat="1" ht="21.75">
      <c r="A1" s="1" t="s">
        <v>31</v>
      </c>
      <c r="B1" s="2"/>
      <c r="C1" s="2"/>
      <c r="D1" s="3"/>
    </row>
    <row r="2" spans="2:4" s="1" customFormat="1" ht="12" customHeight="1">
      <c r="B2" s="2"/>
      <c r="C2" s="2"/>
      <c r="D2" s="3"/>
    </row>
    <row r="3" spans="1:4" s="1" customFormat="1" ht="21.75">
      <c r="A3" s="4" t="s">
        <v>4</v>
      </c>
      <c r="B3" s="4" t="s">
        <v>0</v>
      </c>
      <c r="C3" s="4" t="s">
        <v>1</v>
      </c>
      <c r="D3" s="5" t="s">
        <v>2</v>
      </c>
    </row>
    <row r="4" spans="1:4" s="1" customFormat="1" ht="12" customHeight="1">
      <c r="A4" s="6"/>
      <c r="B4" s="7"/>
      <c r="C4" s="7"/>
      <c r="D4" s="8"/>
    </row>
    <row r="5" spans="1:4" s="1" customFormat="1" ht="21.75">
      <c r="A5" s="6"/>
      <c r="B5" s="27" t="s">
        <v>8</v>
      </c>
      <c r="C5" s="27"/>
      <c r="D5" s="27"/>
    </row>
    <row r="6" spans="1:4" s="11" customFormat="1" ht="21.75">
      <c r="A6" s="9" t="s">
        <v>3</v>
      </c>
      <c r="B6" s="10">
        <v>363672.27</v>
      </c>
      <c r="C6" s="10">
        <v>187822.63</v>
      </c>
      <c r="D6" s="10">
        <v>175849.64</v>
      </c>
    </row>
    <row r="7" spans="1:4" s="11" customFormat="1" ht="6" customHeight="1">
      <c r="A7" s="9"/>
      <c r="B7" s="10"/>
      <c r="C7" s="10"/>
      <c r="D7" s="10"/>
    </row>
    <row r="8" spans="1:4" s="13" customFormat="1" ht="21.75">
      <c r="A8" s="12" t="s">
        <v>11</v>
      </c>
      <c r="B8" s="17">
        <v>185799.88</v>
      </c>
      <c r="C8" s="17">
        <v>104607.66</v>
      </c>
      <c r="D8" s="17">
        <v>81192.22</v>
      </c>
    </row>
    <row r="9" spans="1:4" s="13" customFormat="1" ht="21.75">
      <c r="A9" s="14" t="s">
        <v>12</v>
      </c>
      <c r="B9" s="17" t="s">
        <v>10</v>
      </c>
      <c r="C9" s="17" t="s">
        <v>10</v>
      </c>
      <c r="D9" s="17" t="s">
        <v>10</v>
      </c>
    </row>
    <row r="10" spans="1:4" s="13" customFormat="1" ht="21.75">
      <c r="A10" s="14" t="s">
        <v>13</v>
      </c>
      <c r="B10" s="17">
        <v>36927.03</v>
      </c>
      <c r="C10" s="17">
        <v>17361.06</v>
      </c>
      <c r="D10" s="17">
        <v>19565.97</v>
      </c>
    </row>
    <row r="11" spans="1:4" s="13" customFormat="1" ht="21.75">
      <c r="A11" s="12" t="s">
        <v>14</v>
      </c>
      <c r="B11" s="17">
        <v>270.3</v>
      </c>
      <c r="C11" s="17">
        <v>151.53</v>
      </c>
      <c r="D11" s="17">
        <v>118.76</v>
      </c>
    </row>
    <row r="12" spans="1:4" s="13" customFormat="1" ht="21.75">
      <c r="A12" s="14" t="s">
        <v>15</v>
      </c>
      <c r="B12" s="17">
        <v>505.18</v>
      </c>
      <c r="C12" s="17">
        <v>300.91</v>
      </c>
      <c r="D12" s="17">
        <v>204.27</v>
      </c>
    </row>
    <row r="13" spans="1:4" ht="21.75">
      <c r="A13" s="12" t="s">
        <v>5</v>
      </c>
      <c r="B13" s="17">
        <v>20201.06</v>
      </c>
      <c r="C13" s="17">
        <v>16088.22</v>
      </c>
      <c r="D13" s="17">
        <v>4112.83</v>
      </c>
    </row>
    <row r="14" spans="1:4" ht="21.75">
      <c r="A14" s="14" t="s">
        <v>6</v>
      </c>
      <c r="B14" s="17"/>
      <c r="C14" s="17"/>
      <c r="D14" s="17"/>
    </row>
    <row r="15" spans="1:4" ht="21.75">
      <c r="A15" s="14" t="s">
        <v>32</v>
      </c>
      <c r="B15" s="17">
        <v>42534.39</v>
      </c>
      <c r="C15" s="17">
        <v>19077.73</v>
      </c>
      <c r="D15" s="17">
        <v>23456.67</v>
      </c>
    </row>
    <row r="16" spans="1:4" s="15" customFormat="1" ht="21.75">
      <c r="A16" s="15" t="s">
        <v>16</v>
      </c>
      <c r="B16" s="17">
        <v>6262.34</v>
      </c>
      <c r="C16" s="17">
        <v>5177.93</v>
      </c>
      <c r="D16" s="17">
        <v>1084.41</v>
      </c>
    </row>
    <row r="17" spans="1:4" ht="21.75">
      <c r="A17" s="16" t="s">
        <v>17</v>
      </c>
      <c r="B17" s="17">
        <v>16935.98</v>
      </c>
      <c r="C17" s="17">
        <v>5705.37</v>
      </c>
      <c r="D17" s="17">
        <v>11230.61</v>
      </c>
    </row>
    <row r="18" spans="1:4" ht="21.75">
      <c r="A18" s="15" t="s">
        <v>7</v>
      </c>
      <c r="B18" s="17">
        <v>417.12</v>
      </c>
      <c r="C18" s="17" t="s">
        <v>29</v>
      </c>
      <c r="D18" s="17">
        <v>417.12</v>
      </c>
    </row>
    <row r="19" spans="1:4" ht="21.75">
      <c r="A19" s="15" t="s">
        <v>18</v>
      </c>
      <c r="B19" s="17">
        <v>7108.56</v>
      </c>
      <c r="C19" s="17">
        <v>1582.43</v>
      </c>
      <c r="D19" s="17">
        <v>5526.14</v>
      </c>
    </row>
    <row r="20" spans="1:4" ht="21.75">
      <c r="A20" s="15" t="s">
        <v>19</v>
      </c>
      <c r="B20" s="17" t="s">
        <v>10</v>
      </c>
      <c r="C20" s="17" t="s">
        <v>10</v>
      </c>
      <c r="D20" s="17" t="s">
        <v>10</v>
      </c>
    </row>
    <row r="21" spans="1:4" ht="21.75">
      <c r="A21" s="15" t="s">
        <v>20</v>
      </c>
      <c r="B21" s="17">
        <v>1251.97</v>
      </c>
      <c r="C21" s="17">
        <v>833.84</v>
      </c>
      <c r="D21" s="17">
        <v>418.13</v>
      </c>
    </row>
    <row r="22" spans="1:4" ht="21.75">
      <c r="A22" s="15" t="s">
        <v>21</v>
      </c>
      <c r="B22" s="17">
        <v>2388.96</v>
      </c>
      <c r="C22" s="17">
        <v>96.1</v>
      </c>
      <c r="D22" s="17">
        <v>2292.86</v>
      </c>
    </row>
    <row r="23" spans="1:4" ht="21.75">
      <c r="A23" s="2" t="s">
        <v>22</v>
      </c>
      <c r="B23" s="17">
        <v>21377.19</v>
      </c>
      <c r="C23" s="17">
        <v>11314.19</v>
      </c>
      <c r="D23" s="17">
        <v>10063.01</v>
      </c>
    </row>
    <row r="24" spans="1:4" ht="21.75">
      <c r="A24" s="2" t="s">
        <v>23</v>
      </c>
      <c r="B24" s="17">
        <v>9776.65</v>
      </c>
      <c r="C24" s="17">
        <v>1697.3</v>
      </c>
      <c r="D24" s="17">
        <v>8079.35</v>
      </c>
    </row>
    <row r="25" spans="1:4" ht="21.75">
      <c r="A25" s="2" t="s">
        <v>24</v>
      </c>
      <c r="B25" s="17">
        <v>4678.47</v>
      </c>
      <c r="C25" s="17">
        <v>1112.67</v>
      </c>
      <c r="D25" s="17">
        <v>3565.8</v>
      </c>
    </row>
    <row r="26" spans="1:4" ht="21.75">
      <c r="A26" s="2" t="s">
        <v>28</v>
      </c>
      <c r="B26" s="17">
        <v>2898.5</v>
      </c>
      <c r="C26" s="17">
        <v>1369.26</v>
      </c>
      <c r="D26" s="17">
        <v>1529.25</v>
      </c>
    </row>
    <row r="27" spans="1:4" ht="21.75">
      <c r="A27" s="2" t="s">
        <v>25</v>
      </c>
      <c r="B27" s="17">
        <v>2658.46</v>
      </c>
      <c r="C27" s="17">
        <v>770.74</v>
      </c>
      <c r="D27" s="17">
        <v>1887.72</v>
      </c>
    </row>
    <row r="28" spans="1:4" ht="21.75">
      <c r="A28" s="2" t="s">
        <v>33</v>
      </c>
      <c r="B28" s="17">
        <v>1680.22</v>
      </c>
      <c r="C28" s="17">
        <v>575.7</v>
      </c>
      <c r="D28" s="17">
        <v>1104.52</v>
      </c>
    </row>
    <row r="29" spans="1:4" ht="21.75">
      <c r="A29" s="2" t="s">
        <v>26</v>
      </c>
      <c r="B29" s="17" t="s">
        <v>10</v>
      </c>
      <c r="C29" s="17" t="s">
        <v>10</v>
      </c>
      <c r="D29" s="17" t="s">
        <v>10</v>
      </c>
    </row>
    <row r="30" spans="1:4" ht="21.75">
      <c r="A30" s="15" t="s">
        <v>27</v>
      </c>
      <c r="B30" s="17" t="s">
        <v>10</v>
      </c>
      <c r="C30" s="17" t="s">
        <v>10</v>
      </c>
      <c r="D30" s="17" t="s">
        <v>10</v>
      </c>
    </row>
    <row r="31" spans="1:4" ht="6.75" customHeight="1">
      <c r="A31" s="15"/>
      <c r="B31" s="18" t="s">
        <v>10</v>
      </c>
      <c r="C31" s="18" t="s">
        <v>10</v>
      </c>
      <c r="D31" s="19" t="s">
        <v>10</v>
      </c>
    </row>
    <row r="32" spans="2:4" ht="21.75">
      <c r="B32" s="28" t="s">
        <v>9</v>
      </c>
      <c r="C32" s="28"/>
      <c r="D32" s="28"/>
    </row>
    <row r="33" spans="1:4" s="11" customFormat="1" ht="21.75">
      <c r="A33" s="9" t="s">
        <v>3</v>
      </c>
      <c r="B33" s="20">
        <v>100</v>
      </c>
      <c r="C33" s="20">
        <f>SUM(C35:C57)</f>
        <v>100.00000532417208</v>
      </c>
      <c r="D33" s="20">
        <v>100</v>
      </c>
    </row>
    <row r="34" spans="1:4" s="11" customFormat="1" ht="6.75" customHeight="1">
      <c r="A34" s="9"/>
      <c r="B34" s="20"/>
      <c r="C34" s="20"/>
      <c r="D34" s="21"/>
    </row>
    <row r="35" spans="1:4" s="13" customFormat="1" ht="21.75">
      <c r="A35" s="12" t="s">
        <v>11</v>
      </c>
      <c r="B35" s="22">
        <f>B8*100/B$6</f>
        <v>51.089922253351894</v>
      </c>
      <c r="C35" s="22">
        <f>C8*100/C$6</f>
        <v>55.694918125680594</v>
      </c>
      <c r="D35" s="22">
        <f>D8*100/D$6</f>
        <v>46.17138823826992</v>
      </c>
    </row>
    <row r="36" spans="1:4" s="13" customFormat="1" ht="21.75">
      <c r="A36" s="14" t="s">
        <v>12</v>
      </c>
      <c r="B36" s="22" t="s">
        <v>10</v>
      </c>
      <c r="C36" s="22" t="s">
        <v>10</v>
      </c>
      <c r="D36" s="22" t="s">
        <v>10</v>
      </c>
    </row>
    <row r="37" spans="1:4" s="13" customFormat="1" ht="21.75">
      <c r="A37" s="14" t="s">
        <v>13</v>
      </c>
      <c r="B37" s="22">
        <v>10.1</v>
      </c>
      <c r="C37" s="22">
        <f aca="true" t="shared" si="0" ref="B37:C55">C10*100/C$6</f>
        <v>9.24332706873501</v>
      </c>
      <c r="D37" s="22">
        <f aca="true" t="shared" si="1" ref="D37:D55">D10*100/D$6</f>
        <v>11.126534009395753</v>
      </c>
    </row>
    <row r="38" spans="1:4" s="13" customFormat="1" ht="21.75">
      <c r="A38" s="12" t="s">
        <v>14</v>
      </c>
      <c r="B38" s="22">
        <f t="shared" si="0"/>
        <v>0.07432516094779511</v>
      </c>
      <c r="C38" s="22">
        <f t="shared" si="0"/>
        <v>0.08067717931539985</v>
      </c>
      <c r="D38" s="22">
        <f t="shared" si="1"/>
        <v>0.06753496907926566</v>
      </c>
    </row>
    <row r="39" spans="1:4" s="13" customFormat="1" ht="21.75">
      <c r="A39" s="14" t="s">
        <v>15</v>
      </c>
      <c r="B39" s="22">
        <f t="shared" si="0"/>
        <v>0.13891078360195017</v>
      </c>
      <c r="C39" s="22">
        <f t="shared" si="0"/>
        <v>0.16020966163661962</v>
      </c>
      <c r="D39" s="22">
        <f t="shared" si="1"/>
        <v>0.11616173908573255</v>
      </c>
    </row>
    <row r="40" spans="1:4" ht="21.75">
      <c r="A40" s="12" t="s">
        <v>5</v>
      </c>
      <c r="B40" s="22">
        <v>5.5</v>
      </c>
      <c r="C40" s="22">
        <f t="shared" si="0"/>
        <v>8.565645151492129</v>
      </c>
      <c r="D40" s="22">
        <f t="shared" si="1"/>
        <v>2.3388333351151585</v>
      </c>
    </row>
    <row r="41" spans="1:4" ht="21.75">
      <c r="A41" s="14" t="s">
        <v>6</v>
      </c>
      <c r="B41" s="22"/>
      <c r="C41" s="22"/>
      <c r="D41" s="22"/>
    </row>
    <row r="42" spans="1:4" ht="21.75">
      <c r="A42" s="14" t="s">
        <v>32</v>
      </c>
      <c r="B42" s="22">
        <f t="shared" si="0"/>
        <v>11.695802377233765</v>
      </c>
      <c r="C42" s="22">
        <f t="shared" si="0"/>
        <v>10.157311714781121</v>
      </c>
      <c r="D42" s="22">
        <f t="shared" si="1"/>
        <v>13.33904920135179</v>
      </c>
    </row>
    <row r="43" spans="1:4" s="15" customFormat="1" ht="21.75">
      <c r="A43" s="15" t="s">
        <v>16</v>
      </c>
      <c r="B43" s="22">
        <f t="shared" si="0"/>
        <v>1.7219734680348324</v>
      </c>
      <c r="C43" s="22">
        <f t="shared" si="0"/>
        <v>2.7568190265464816</v>
      </c>
      <c r="D43" s="22">
        <f t="shared" si="1"/>
        <v>0.6166688768882325</v>
      </c>
    </row>
    <row r="44" spans="1:4" ht="21.75">
      <c r="A44" s="16" t="s">
        <v>17</v>
      </c>
      <c r="B44" s="22">
        <f t="shared" si="0"/>
        <v>4.656934662629075</v>
      </c>
      <c r="C44" s="22">
        <f t="shared" si="0"/>
        <v>3.0376371579931556</v>
      </c>
      <c r="D44" s="22">
        <f t="shared" si="1"/>
        <v>6.386484498916233</v>
      </c>
    </row>
    <row r="45" spans="1:4" ht="21.75">
      <c r="A45" s="15" t="s">
        <v>7</v>
      </c>
      <c r="B45" s="22">
        <f t="shared" si="0"/>
        <v>0.11469667456361189</v>
      </c>
      <c r="C45" s="22" t="s">
        <v>10</v>
      </c>
      <c r="D45" s="22">
        <f t="shared" si="1"/>
        <v>0.23720264653370912</v>
      </c>
    </row>
    <row r="46" spans="1:4" ht="21.75">
      <c r="A46" s="15" t="s">
        <v>18</v>
      </c>
      <c r="B46" s="22">
        <f t="shared" si="0"/>
        <v>1.9546609918870086</v>
      </c>
      <c r="C46" s="22">
        <f t="shared" si="0"/>
        <v>0.8425129602327472</v>
      </c>
      <c r="D46" s="22">
        <f t="shared" si="1"/>
        <v>3.1425369992227448</v>
      </c>
    </row>
    <row r="47" spans="1:4" ht="21.75">
      <c r="A47" s="15" t="s">
        <v>19</v>
      </c>
      <c r="B47" s="22" t="s">
        <v>10</v>
      </c>
      <c r="C47" s="22" t="s">
        <v>10</v>
      </c>
      <c r="D47" s="22" t="s">
        <v>10</v>
      </c>
    </row>
    <row r="48" spans="1:5" ht="21.75">
      <c r="A48" s="15" t="s">
        <v>20</v>
      </c>
      <c r="B48" s="22">
        <f t="shared" si="0"/>
        <v>0.3442577571284167</v>
      </c>
      <c r="C48" s="22">
        <f t="shared" si="0"/>
        <v>0.44395076354750224</v>
      </c>
      <c r="D48" s="22">
        <v>0.3</v>
      </c>
      <c r="E48" s="26"/>
    </row>
    <row r="49" spans="1:4" ht="21.75">
      <c r="A49" s="15" t="s">
        <v>21</v>
      </c>
      <c r="B49" s="22">
        <f t="shared" si="0"/>
        <v>0.65689913613705</v>
      </c>
      <c r="C49" s="22">
        <f t="shared" si="0"/>
        <v>0.051165293553817236</v>
      </c>
      <c r="D49" s="22">
        <f t="shared" si="1"/>
        <v>1.3038752880017268</v>
      </c>
    </row>
    <row r="50" spans="1:4" ht="21.75">
      <c r="A50" s="2" t="s">
        <v>22</v>
      </c>
      <c r="B50" s="22">
        <f t="shared" si="0"/>
        <v>5.878146827086926</v>
      </c>
      <c r="C50" s="22">
        <f t="shared" si="0"/>
        <v>6.023869434689526</v>
      </c>
      <c r="D50" s="22">
        <f t="shared" si="1"/>
        <v>5.72250816094932</v>
      </c>
    </row>
    <row r="51" spans="1:4" ht="21.75">
      <c r="A51" s="2" t="s">
        <v>23</v>
      </c>
      <c r="B51" s="22">
        <f t="shared" si="0"/>
        <v>2.6883132992240513</v>
      </c>
      <c r="C51" s="22">
        <f t="shared" si="0"/>
        <v>0.90367172475436</v>
      </c>
      <c r="D51" s="22">
        <f t="shared" si="1"/>
        <v>4.594464907633589</v>
      </c>
    </row>
    <row r="52" spans="1:5" ht="21.75">
      <c r="A52" s="2" t="s">
        <v>24</v>
      </c>
      <c r="B52" s="22">
        <f t="shared" si="0"/>
        <v>1.2864522224914205</v>
      </c>
      <c r="C52" s="22">
        <f t="shared" si="0"/>
        <v>0.5924046532624956</v>
      </c>
      <c r="D52" s="22">
        <v>2.1</v>
      </c>
      <c r="E52" s="26"/>
    </row>
    <row r="53" spans="1:4" ht="21.75">
      <c r="A53" s="2" t="s">
        <v>28</v>
      </c>
      <c r="B53" s="22">
        <f t="shared" si="0"/>
        <v>0.7970088013584318</v>
      </c>
      <c r="C53" s="22">
        <f t="shared" si="0"/>
        <v>0.7290175843028074</v>
      </c>
      <c r="D53" s="22">
        <f t="shared" si="1"/>
        <v>0.8696349904384222</v>
      </c>
    </row>
    <row r="54" spans="1:4" ht="21.75">
      <c r="A54" s="2" t="s">
        <v>25</v>
      </c>
      <c r="B54" s="22">
        <f t="shared" si="0"/>
        <v>0.7310043188060502</v>
      </c>
      <c r="C54" s="22">
        <f t="shared" si="0"/>
        <v>0.41035523781133293</v>
      </c>
      <c r="D54" s="22">
        <f t="shared" si="1"/>
        <v>1.0734852798106382</v>
      </c>
    </row>
    <row r="55" spans="1:4" ht="21.75">
      <c r="A55" s="2" t="s">
        <v>33</v>
      </c>
      <c r="B55" s="22">
        <f t="shared" si="0"/>
        <v>0.46201487949576137</v>
      </c>
      <c r="C55" s="22">
        <f t="shared" si="0"/>
        <v>0.3065125858369676</v>
      </c>
      <c r="D55" s="22">
        <f t="shared" si="1"/>
        <v>0.6281047831545177</v>
      </c>
    </row>
    <row r="56" spans="1:4" ht="21.75">
      <c r="A56" s="2" t="s">
        <v>26</v>
      </c>
      <c r="B56" s="22" t="s">
        <v>10</v>
      </c>
      <c r="C56" s="22" t="s">
        <v>10</v>
      </c>
      <c r="D56" s="22" t="s">
        <v>10</v>
      </c>
    </row>
    <row r="57" spans="1:4" ht="21.75">
      <c r="A57" s="15" t="s">
        <v>27</v>
      </c>
      <c r="B57" s="22" t="s">
        <v>10</v>
      </c>
      <c r="C57" s="22" t="s">
        <v>10</v>
      </c>
      <c r="D57" s="22" t="s">
        <v>10</v>
      </c>
    </row>
    <row r="58" spans="1:4" ht="12" customHeight="1">
      <c r="A58" s="23"/>
      <c r="B58" s="23"/>
      <c r="C58" s="23"/>
      <c r="D58" s="24"/>
    </row>
    <row r="59" ht="12" customHeight="1"/>
    <row r="60" ht="21.75">
      <c r="A60" s="25" t="s">
        <v>30</v>
      </c>
    </row>
    <row r="61" ht="21.75">
      <c r="A61" s="25" t="s">
        <v>34</v>
      </c>
    </row>
  </sheetData>
  <sheetProtection/>
  <mergeCells count="2">
    <mergeCell ref="B5:D5"/>
    <mergeCell ref="B32:D32"/>
  </mergeCells>
  <printOptions/>
  <pageMargins left="0.3937007874015748" right="0.1968503937007874" top="0.5905511811023623" bottom="0" header="0.31496062992125984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QE5062</cp:lastModifiedBy>
  <cp:lastPrinted>2022-07-04T09:28:06Z</cp:lastPrinted>
  <dcterms:created xsi:type="dcterms:W3CDTF">2005-10-17T07:35:09Z</dcterms:created>
  <dcterms:modified xsi:type="dcterms:W3CDTF">2024-02-27T06:12:29Z</dcterms:modified>
  <cp:category/>
  <cp:version/>
  <cp:contentType/>
  <cp:contentStatus/>
</cp:coreProperties>
</file>