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6495" activeTab="0"/>
  </bookViews>
  <sheets>
    <sheet name="ตาราง 7 " sheetId="1" r:id="rId1"/>
  </sheets>
  <definedNames>
    <definedName name="_xlnm.Print_Area" localSheetId="0">'ตาราง 7 '!$A$1:$D$44</definedName>
  </definedNames>
  <calcPr fullCalcOnLoad="1"/>
</workbook>
</file>

<file path=xl/sharedStrings.xml><?xml version="1.0" encoding="utf-8"?>
<sst xmlns="http://schemas.openxmlformats.org/spreadsheetml/2006/main" count="58" uniqueCount="27">
  <si>
    <t>รวม</t>
  </si>
  <si>
    <t>ชาย</t>
  </si>
  <si>
    <t>หญิง</t>
  </si>
  <si>
    <t>ยอดรวม</t>
  </si>
  <si>
    <t>ระดับการศึกษาที่สำเร็จ</t>
  </si>
  <si>
    <t>1.  ไม่มีการศึกษา</t>
  </si>
  <si>
    <t>2.  ต่ำกว่าประถมศึกษา</t>
  </si>
  <si>
    <t>3.  ประถมศึกษา</t>
  </si>
  <si>
    <t>4.  มัธยมศึกษาตอนต้น</t>
  </si>
  <si>
    <t>5.  มัธยมศึกษาตอนปลาย</t>
  </si>
  <si>
    <t xml:space="preserve">     5.1  สายสามัญ</t>
  </si>
  <si>
    <t xml:space="preserve">     5.2  สายอาชีวศึกษา</t>
  </si>
  <si>
    <t xml:space="preserve">     5.3  สายวิชาการศึกษา</t>
  </si>
  <si>
    <t>6.  มหาวิทยาลัย</t>
  </si>
  <si>
    <t xml:space="preserve">     6.1  สายวิชาการ</t>
  </si>
  <si>
    <t xml:space="preserve">     6.2  สายวิชาชีพ</t>
  </si>
  <si>
    <t xml:space="preserve">     6.3  สายวิชาการศึกษา</t>
  </si>
  <si>
    <t>7.  อื่นๆ</t>
  </si>
  <si>
    <t>8.  ไม่ทราบ</t>
  </si>
  <si>
    <t xml:space="preserve">      5.3  สายวิชาการศึกษา</t>
  </si>
  <si>
    <t>จำนวน</t>
  </si>
  <si>
    <t>ร้อยละ</t>
  </si>
  <si>
    <t>-</t>
  </si>
  <si>
    <t>ตาราง 7  จำนวนและร้อยละของประชากรอายุ 15 ปี  ที่มีงานทำ  จำแนกตามระดับการศึกษาที่สำเร็จและเพศ ไตรมาสที่ 4</t>
  </si>
  <si>
    <t xml:space="preserve">             พ.ศ. 2566 : จังหวัดสุโขทัย</t>
  </si>
  <si>
    <t xml:space="preserve">       สำนักงานสถิติแห่งชาติ  กระทรวงดิจิทัลเพื่อเศรษฐกิจและสังคม</t>
  </si>
  <si>
    <t>ที่มา: สรุปผลการสำรวจภาวะการทำงานของประชากร  ไตรมาสที่ 4  พ.ศ. 2566 : จังหวัดสุโขทัย</t>
  </si>
</sst>
</file>

<file path=xl/styles.xml><?xml version="1.0" encoding="utf-8"?>
<styleSheet xmlns="http://schemas.openxmlformats.org/spreadsheetml/2006/main">
  <numFmts count="3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0.0"/>
    <numFmt numFmtId="204" formatCode="#,##0.0"/>
    <numFmt numFmtId="205" formatCode="#,##0.000"/>
    <numFmt numFmtId="206" formatCode="#,##0.0000"/>
  </numFmts>
  <fonts count="42">
    <font>
      <sz val="14"/>
      <name val="Cordia New"/>
      <family val="0"/>
    </font>
    <font>
      <sz val="8"/>
      <name val="Cordia New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4"/>
      <color indexed="8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4"/>
      <color indexed="10"/>
      <name val="TH SarabunPSK"/>
      <family val="2"/>
    </font>
    <font>
      <sz val="14"/>
      <color indexed="8"/>
      <name val="Cordia Ne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FF000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Border="1" applyAlignment="1">
      <alignment horizontal="right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3" fontId="2" fillId="0" borderId="0" xfId="0" applyNumberFormat="1" applyFont="1" applyBorder="1" applyAlignment="1">
      <alignment horizontal="right" indent="5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3" fontId="3" fillId="0" borderId="0" xfId="0" applyNumberFormat="1" applyFont="1" applyBorder="1" applyAlignment="1">
      <alignment horizontal="right" indent="5"/>
    </xf>
    <xf numFmtId="0" fontId="3" fillId="0" borderId="0" xfId="0" applyFont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3" fontId="3" fillId="0" borderId="0" xfId="0" applyNumberFormat="1" applyFont="1" applyBorder="1" applyAlignment="1">
      <alignment horizontal="right" vertical="center"/>
    </xf>
    <xf numFmtId="204" fontId="2" fillId="0" borderId="0" xfId="0" applyNumberFormat="1" applyFont="1" applyBorder="1" applyAlignment="1">
      <alignment horizontal="right" vertical="center" indent="5"/>
    </xf>
    <xf numFmtId="204" fontId="3" fillId="0" borderId="0" xfId="0" applyNumberFormat="1" applyFont="1" applyFill="1" applyBorder="1" applyAlignment="1">
      <alignment horizontal="right" indent="5"/>
    </xf>
    <xf numFmtId="0" fontId="3" fillId="0" borderId="12" xfId="0" applyFont="1" applyBorder="1" applyAlignment="1">
      <alignment/>
    </xf>
    <xf numFmtId="0" fontId="3" fillId="0" borderId="0" xfId="0" applyFont="1" applyFill="1" applyBorder="1" applyAlignment="1">
      <alignment horizontal="left" vertical="center"/>
    </xf>
    <xf numFmtId="0" fontId="41" fillId="0" borderId="0" xfId="0" applyFont="1" applyAlignment="1">
      <alignment/>
    </xf>
    <xf numFmtId="203" fontId="3" fillId="0" borderId="0" xfId="0" applyNumberFormat="1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1619250</xdr:colOff>
      <xdr:row>0</xdr:row>
      <xdr:rowOff>0</xdr:rowOff>
    </xdr:from>
    <xdr:to>
      <xdr:col>0</xdr:col>
      <xdr:colOff>1609725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6192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  <xdr:twoCellAnchor>
    <xdr:from>
      <xdr:col>0</xdr:col>
      <xdr:colOff>1638300</xdr:colOff>
      <xdr:row>0</xdr:row>
      <xdr:rowOff>0</xdr:rowOff>
    </xdr:from>
    <xdr:to>
      <xdr:col>0</xdr:col>
      <xdr:colOff>1600200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638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1619250</xdr:colOff>
      <xdr:row>0</xdr:row>
      <xdr:rowOff>0</xdr:rowOff>
    </xdr:from>
    <xdr:to>
      <xdr:col>0</xdr:col>
      <xdr:colOff>1866900</xdr:colOff>
      <xdr:row>0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619250" y="0"/>
          <a:ext cx="247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  <xdr:twoCellAnchor>
    <xdr:from>
      <xdr:col>0</xdr:col>
      <xdr:colOff>1619250</xdr:colOff>
      <xdr:row>0</xdr:row>
      <xdr:rowOff>0</xdr:rowOff>
    </xdr:from>
    <xdr:to>
      <xdr:col>0</xdr:col>
      <xdr:colOff>1866900</xdr:colOff>
      <xdr:row>0</xdr:row>
      <xdr:rowOff>0</xdr:rowOff>
    </xdr:to>
    <xdr:sp>
      <xdr:nvSpPr>
        <xdr:cNvPr id="4" name="Text Box 5"/>
        <xdr:cNvSpPr txBox="1">
          <a:spLocks noChangeArrowheads="1"/>
        </xdr:cNvSpPr>
      </xdr:nvSpPr>
      <xdr:spPr>
        <a:xfrm>
          <a:off x="1619250" y="0"/>
          <a:ext cx="247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showGridLines="0" tabSelected="1" zoomScalePageLayoutView="0" workbookViewId="0" topLeftCell="A1">
      <selection activeCell="D44" sqref="D44"/>
    </sheetView>
  </sheetViews>
  <sheetFormatPr defaultColWidth="9.140625" defaultRowHeight="21.75"/>
  <cols>
    <col min="1" max="1" width="34.7109375" style="1" customWidth="1"/>
    <col min="2" max="4" width="23.7109375" style="2" customWidth="1"/>
    <col min="5" max="11" width="9.140625" style="2" customWidth="1"/>
    <col min="12" max="12" width="1.8515625" style="2" customWidth="1"/>
    <col min="13" max="15" width="9.140625" style="2" customWidth="1"/>
    <col min="16" max="16" width="1.28515625" style="2" customWidth="1"/>
    <col min="17" max="16384" width="9.140625" style="2" customWidth="1"/>
  </cols>
  <sheetData>
    <row r="1" spans="1:4" s="1" customFormat="1" ht="21.75">
      <c r="A1" s="1" t="s">
        <v>23</v>
      </c>
      <c r="B1" s="2"/>
      <c r="C1" s="2"/>
      <c r="D1" s="2"/>
    </row>
    <row r="2" spans="1:4" s="1" customFormat="1" ht="21.75">
      <c r="A2" s="1" t="s">
        <v>24</v>
      </c>
      <c r="B2" s="2"/>
      <c r="C2" s="2"/>
      <c r="D2" s="2"/>
    </row>
    <row r="3" ht="12" customHeight="1"/>
    <row r="4" spans="1:4" s="1" customFormat="1" ht="21.75">
      <c r="A4" s="4" t="s">
        <v>4</v>
      </c>
      <c r="B4" s="4" t="s">
        <v>0</v>
      </c>
      <c r="C4" s="4" t="s">
        <v>1</v>
      </c>
      <c r="D4" s="4" t="s">
        <v>2</v>
      </c>
    </row>
    <row r="5" spans="1:4" s="1" customFormat="1" ht="12" customHeight="1">
      <c r="A5" s="5"/>
      <c r="B5" s="6"/>
      <c r="C5" s="6"/>
      <c r="D5" s="6"/>
    </row>
    <row r="6" spans="2:4" s="1" customFormat="1" ht="21.75">
      <c r="B6" s="21" t="s">
        <v>20</v>
      </c>
      <c r="C6" s="21"/>
      <c r="D6" s="21"/>
    </row>
    <row r="7" spans="1:4" s="9" customFormat="1" ht="21.75">
      <c r="A7" s="7" t="s">
        <v>3</v>
      </c>
      <c r="B7" s="8">
        <v>363672.27</v>
      </c>
      <c r="C7" s="8">
        <v>187822.63</v>
      </c>
      <c r="D7" s="8">
        <v>175849.64</v>
      </c>
    </row>
    <row r="8" spans="1:4" s="9" customFormat="1" ht="9.75" customHeight="1">
      <c r="A8" s="7"/>
      <c r="B8" s="8"/>
      <c r="C8" s="8"/>
      <c r="D8" s="8"/>
    </row>
    <row r="9" spans="1:4" s="9" customFormat="1" ht="21.75">
      <c r="A9" s="10" t="s">
        <v>5</v>
      </c>
      <c r="B9" s="11">
        <v>3358.1</v>
      </c>
      <c r="C9" s="11">
        <v>952.46</v>
      </c>
      <c r="D9" s="11">
        <v>2405.64</v>
      </c>
    </row>
    <row r="10" spans="1:4" s="9" customFormat="1" ht="21.75">
      <c r="A10" s="2" t="s">
        <v>6</v>
      </c>
      <c r="B10" s="11">
        <v>90922.43</v>
      </c>
      <c r="C10" s="11">
        <v>43104.69</v>
      </c>
      <c r="D10" s="11">
        <v>47817.73</v>
      </c>
    </row>
    <row r="11" spans="1:4" s="9" customFormat="1" ht="21.75">
      <c r="A11" s="12" t="s">
        <v>7</v>
      </c>
      <c r="B11" s="11">
        <v>76783.58</v>
      </c>
      <c r="C11" s="11">
        <v>44347.91</v>
      </c>
      <c r="D11" s="11">
        <v>32435.67</v>
      </c>
    </row>
    <row r="12" spans="1:4" s="9" customFormat="1" ht="21.75">
      <c r="A12" s="12" t="s">
        <v>8</v>
      </c>
      <c r="B12" s="11">
        <v>62493.66</v>
      </c>
      <c r="C12" s="11">
        <v>36511.41</v>
      </c>
      <c r="D12" s="11">
        <v>25982.25</v>
      </c>
    </row>
    <row r="13" spans="1:4" ht="21.75">
      <c r="A13" s="2" t="s">
        <v>9</v>
      </c>
      <c r="B13" s="11">
        <f>SUM(B14:B15)</f>
        <v>61807.01</v>
      </c>
      <c r="C13" s="11">
        <f>SUM(C14:C15)</f>
        <v>37310.22</v>
      </c>
      <c r="D13" s="11">
        <f>SUM(D14:D15)</f>
        <v>24496.79</v>
      </c>
    </row>
    <row r="14" spans="1:4" ht="21.75">
      <c r="A14" s="13" t="s">
        <v>10</v>
      </c>
      <c r="B14" s="11">
        <v>51877.29</v>
      </c>
      <c r="C14" s="11">
        <v>30896.47</v>
      </c>
      <c r="D14" s="11">
        <v>20980.82</v>
      </c>
    </row>
    <row r="15" spans="1:4" ht="21.75">
      <c r="A15" s="13" t="s">
        <v>11</v>
      </c>
      <c r="B15" s="11">
        <v>9929.72</v>
      </c>
      <c r="C15" s="11">
        <v>6413.75</v>
      </c>
      <c r="D15" s="11">
        <v>3515.97</v>
      </c>
    </row>
    <row r="16" spans="1:4" ht="21.75">
      <c r="A16" s="13" t="s">
        <v>12</v>
      </c>
      <c r="B16" s="11" t="s">
        <v>22</v>
      </c>
      <c r="C16" s="11" t="s">
        <v>22</v>
      </c>
      <c r="D16" s="11" t="s">
        <v>22</v>
      </c>
    </row>
    <row r="17" spans="1:4" ht="21.75">
      <c r="A17" s="2" t="s">
        <v>13</v>
      </c>
      <c r="B17" s="11">
        <f>SUM(B18:B20)</f>
        <v>68307.5</v>
      </c>
      <c r="C17" s="11">
        <f>SUM(C18:C20)</f>
        <v>25595.95</v>
      </c>
      <c r="D17" s="11">
        <f>SUM(D18:D20)</f>
        <v>42711.56</v>
      </c>
    </row>
    <row r="18" spans="1:4" s="9" customFormat="1" ht="21.75">
      <c r="A18" s="13" t="s">
        <v>14</v>
      </c>
      <c r="B18" s="11">
        <v>41373.45</v>
      </c>
      <c r="C18" s="11">
        <v>14632.51</v>
      </c>
      <c r="D18" s="11">
        <v>26740.94</v>
      </c>
    </row>
    <row r="19" spans="1:4" s="9" customFormat="1" ht="21.75">
      <c r="A19" s="13" t="s">
        <v>15</v>
      </c>
      <c r="B19" s="11">
        <v>17809.9</v>
      </c>
      <c r="C19" s="11">
        <v>9564.76</v>
      </c>
      <c r="D19" s="11">
        <v>8245.14</v>
      </c>
    </row>
    <row r="20" spans="1:4" s="9" customFormat="1" ht="21.75">
      <c r="A20" s="13" t="s">
        <v>16</v>
      </c>
      <c r="B20" s="11">
        <v>9124.15</v>
      </c>
      <c r="C20" s="11">
        <v>1398.68</v>
      </c>
      <c r="D20" s="11">
        <v>7725.48</v>
      </c>
    </row>
    <row r="21" spans="1:4" s="9" customFormat="1" ht="21.75">
      <c r="A21" s="13" t="s">
        <v>17</v>
      </c>
      <c r="B21" s="11" t="s">
        <v>22</v>
      </c>
      <c r="C21" s="11" t="s">
        <v>22</v>
      </c>
      <c r="D21" s="11" t="s">
        <v>22</v>
      </c>
    </row>
    <row r="22" spans="1:4" s="9" customFormat="1" ht="21.75">
      <c r="A22" s="13" t="s">
        <v>18</v>
      </c>
      <c r="B22" s="11" t="s">
        <v>22</v>
      </c>
      <c r="C22" s="11" t="s">
        <v>22</v>
      </c>
      <c r="D22" s="11" t="s">
        <v>22</v>
      </c>
    </row>
    <row r="23" spans="1:4" s="9" customFormat="1" ht="6.75" customHeight="1">
      <c r="A23" s="13"/>
      <c r="B23" s="3"/>
      <c r="C23" s="14"/>
      <c r="D23" s="14"/>
    </row>
    <row r="24" spans="1:4" ht="21.75">
      <c r="A24" s="2"/>
      <c r="B24" s="22" t="s">
        <v>21</v>
      </c>
      <c r="C24" s="22"/>
      <c r="D24" s="22"/>
    </row>
    <row r="25" spans="1:8" ht="21.75">
      <c r="A25" s="5" t="s">
        <v>3</v>
      </c>
      <c r="B25" s="15">
        <f>SUM(B27:B31,B35)</f>
        <v>100.00000274972848</v>
      </c>
      <c r="C25" s="15">
        <v>100</v>
      </c>
      <c r="D25" s="15">
        <f>SUM(D27:D31,D35)</f>
        <v>99.99999999999999</v>
      </c>
      <c r="F25" s="20"/>
      <c r="G25" s="20"/>
      <c r="H25" s="20"/>
    </row>
    <row r="26" spans="1:4" ht="6.75" customHeight="1">
      <c r="A26" s="5"/>
      <c r="B26" s="15"/>
      <c r="C26" s="15"/>
      <c r="D26" s="15"/>
    </row>
    <row r="27" spans="1:4" ht="21.75">
      <c r="A27" s="10" t="s">
        <v>5</v>
      </c>
      <c r="B27" s="16">
        <f>B9*100/$B$7</f>
        <v>0.9233863225260479</v>
      </c>
      <c r="C27" s="16">
        <f aca="true" t="shared" si="0" ref="C27:C38">C9*100/$C$7</f>
        <v>0.5071060925938478</v>
      </c>
      <c r="D27" s="16">
        <f>D9*100/$D$7</f>
        <v>1.368009624586095</v>
      </c>
    </row>
    <row r="28" spans="1:7" ht="21.75">
      <c r="A28" s="2" t="s">
        <v>6</v>
      </c>
      <c r="B28" s="16">
        <f aca="true" t="shared" si="1" ref="B28:B38">B10*100/$B$7</f>
        <v>25.00119956905155</v>
      </c>
      <c r="C28" s="16">
        <v>23</v>
      </c>
      <c r="D28" s="16">
        <f aca="true" t="shared" si="2" ref="D28:D38">D10*100/$D$7</f>
        <v>27.192395730807295</v>
      </c>
      <c r="G28" s="19"/>
    </row>
    <row r="29" spans="1:4" ht="21.75">
      <c r="A29" s="12" t="s">
        <v>7</v>
      </c>
      <c r="B29" s="16">
        <f t="shared" si="1"/>
        <v>21.113399710129123</v>
      </c>
      <c r="C29" s="16">
        <f t="shared" si="0"/>
        <v>23.611590360543882</v>
      </c>
      <c r="D29" s="16">
        <f t="shared" si="2"/>
        <v>18.445115952469394</v>
      </c>
    </row>
    <row r="30" spans="1:4" ht="21.75">
      <c r="A30" s="12" t="s">
        <v>8</v>
      </c>
      <c r="B30" s="16">
        <f t="shared" si="1"/>
        <v>17.184059702984776</v>
      </c>
      <c r="C30" s="16">
        <f t="shared" si="0"/>
        <v>19.439302921059088</v>
      </c>
      <c r="D30" s="16">
        <f t="shared" si="2"/>
        <v>14.77526482283387</v>
      </c>
    </row>
    <row r="31" spans="1:9" ht="21.75">
      <c r="A31" s="2" t="s">
        <v>9</v>
      </c>
      <c r="B31" s="16">
        <f>SUM(B32:B33)</f>
        <v>16.995249596566712</v>
      </c>
      <c r="C31" s="16">
        <v>19.9</v>
      </c>
      <c r="D31" s="16">
        <f>SUM(D32:D33)</f>
        <v>13.930531788407414</v>
      </c>
      <c r="E31" s="19"/>
      <c r="I31" s="2">
        <f>SUM(I32:I33)</f>
        <v>0</v>
      </c>
    </row>
    <row r="32" spans="1:7" ht="21.75">
      <c r="A32" s="13" t="s">
        <v>10</v>
      </c>
      <c r="B32" s="16">
        <f t="shared" si="1"/>
        <v>14.264846203423758</v>
      </c>
      <c r="C32" s="16">
        <v>16.5</v>
      </c>
      <c r="D32" s="16">
        <f t="shared" si="2"/>
        <v>11.931113421670922</v>
      </c>
      <c r="G32" s="19"/>
    </row>
    <row r="33" spans="1:4" ht="21.75">
      <c r="A33" s="13" t="s">
        <v>11</v>
      </c>
      <c r="B33" s="16">
        <f t="shared" si="1"/>
        <v>2.7304033931429523</v>
      </c>
      <c r="C33" s="16">
        <f t="shared" si="0"/>
        <v>3.4147908588012</v>
      </c>
      <c r="D33" s="16">
        <f t="shared" si="2"/>
        <v>1.9994183667364913</v>
      </c>
    </row>
    <row r="34" spans="1:4" ht="21.75">
      <c r="A34" s="13" t="s">
        <v>19</v>
      </c>
      <c r="B34" s="16" t="s">
        <v>22</v>
      </c>
      <c r="C34" s="16" t="s">
        <v>22</v>
      </c>
      <c r="D34" s="16" t="s">
        <v>22</v>
      </c>
    </row>
    <row r="35" spans="1:8" ht="21.75">
      <c r="A35" s="2" t="s">
        <v>13</v>
      </c>
      <c r="B35" s="16">
        <f>SUM(B36:B38)</f>
        <v>18.78270784847027</v>
      </c>
      <c r="C35" s="16">
        <f>SUM(C36:C38)</f>
        <v>13.62772419915534</v>
      </c>
      <c r="D35" s="16">
        <f>SUM(D36:D38)</f>
        <v>24.288682080895928</v>
      </c>
      <c r="E35" s="19"/>
      <c r="F35" s="20"/>
      <c r="G35" s="20"/>
      <c r="H35" s="20"/>
    </row>
    <row r="36" spans="1:4" ht="21.75">
      <c r="A36" s="13" t="s">
        <v>14</v>
      </c>
      <c r="B36" s="16">
        <f t="shared" si="1"/>
        <v>11.37657539850371</v>
      </c>
      <c r="C36" s="16">
        <f t="shared" si="0"/>
        <v>7.790600099679149</v>
      </c>
      <c r="D36" s="16">
        <f t="shared" si="2"/>
        <v>15.206707275602042</v>
      </c>
    </row>
    <row r="37" spans="1:6" ht="21.75">
      <c r="A37" s="13" t="s">
        <v>15</v>
      </c>
      <c r="B37" s="16">
        <f t="shared" si="1"/>
        <v>4.8972389343845215</v>
      </c>
      <c r="C37" s="16">
        <f t="shared" si="0"/>
        <v>5.092442800955348</v>
      </c>
      <c r="D37" s="16">
        <f t="shared" si="2"/>
        <v>4.688744315882591</v>
      </c>
      <c r="F37" s="20"/>
    </row>
    <row r="38" spans="1:4" ht="21.75">
      <c r="A38" s="13" t="s">
        <v>16</v>
      </c>
      <c r="B38" s="16">
        <f t="shared" si="1"/>
        <v>2.5088935155820375</v>
      </c>
      <c r="C38" s="16">
        <f t="shared" si="0"/>
        <v>0.7446812985208439</v>
      </c>
      <c r="D38" s="16">
        <f t="shared" si="2"/>
        <v>4.393230489411295</v>
      </c>
    </row>
    <row r="39" spans="1:4" ht="21.75">
      <c r="A39" s="13" t="s">
        <v>17</v>
      </c>
      <c r="B39" s="16" t="s">
        <v>22</v>
      </c>
      <c r="C39" s="16" t="s">
        <v>22</v>
      </c>
      <c r="D39" s="16" t="s">
        <v>22</v>
      </c>
    </row>
    <row r="40" spans="1:4" ht="21.75">
      <c r="A40" s="13" t="s">
        <v>18</v>
      </c>
      <c r="B40" s="16" t="s">
        <v>22</v>
      </c>
      <c r="C40" s="16" t="s">
        <v>22</v>
      </c>
      <c r="D40" s="16" t="s">
        <v>22</v>
      </c>
    </row>
    <row r="41" spans="1:4" ht="6.75" customHeight="1">
      <c r="A41" s="17"/>
      <c r="B41" s="17"/>
      <c r="C41" s="17"/>
      <c r="D41" s="17"/>
    </row>
    <row r="42" ht="6.75" customHeight="1"/>
    <row r="43" ht="21.75">
      <c r="A43" s="18" t="s">
        <v>26</v>
      </c>
    </row>
    <row r="44" ht="21.75">
      <c r="A44" s="18" t="s">
        <v>25</v>
      </c>
    </row>
  </sheetData>
  <sheetProtection/>
  <mergeCells count="2">
    <mergeCell ref="B6:D6"/>
    <mergeCell ref="B24:D24"/>
  </mergeCells>
  <printOptions/>
  <pageMargins left="0.3937007874015748" right="0.1968503937007874" top="0.5905511811023623" bottom="0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NSO Sukhothai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Kamontip C.</dc:creator>
  <cp:keywords/>
  <dc:description/>
  <cp:lastModifiedBy>QE5062</cp:lastModifiedBy>
  <cp:lastPrinted>2022-07-04T09:29:37Z</cp:lastPrinted>
  <dcterms:created xsi:type="dcterms:W3CDTF">2005-10-17T07:35:09Z</dcterms:created>
  <dcterms:modified xsi:type="dcterms:W3CDTF">2024-02-27T06:21:11Z</dcterms:modified>
  <cp:category/>
  <cp:version/>
  <cp:contentType/>
  <cp:contentStatus/>
</cp:coreProperties>
</file>