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3-2566\"/>
    </mc:Choice>
  </mc:AlternateContent>
  <xr:revisionPtr revIDLastSave="0" documentId="13_ncr:1_{EE48781D-4A3B-4057-B74D-573D638B9829}" xr6:coauthVersionLast="47" xr6:coauthVersionMax="47" xr10:uidLastSave="{00000000-0000-0000-0000-000000000000}"/>
  <bookViews>
    <workbookView xWindow="14295" yWindow="0" windowWidth="14610" windowHeight="15585" xr2:uid="{78FF705B-9CB1-41A9-8AF0-5FAE71E10268}"/>
  </bookViews>
  <sheets>
    <sheet name="T1น.27" sheetId="1" r:id="rId1"/>
  </sheets>
  <definedNames>
    <definedName name="_xlnm.Print_Area" localSheetId="0">'T1น.27'!$A$1:$E$31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B29" i="1"/>
  <c r="D28" i="1"/>
  <c r="B28" i="1"/>
  <c r="C27" i="1"/>
  <c r="B27" i="1"/>
  <c r="D26" i="1"/>
  <c r="C26" i="1"/>
  <c r="B26" i="1"/>
  <c r="D25" i="1"/>
  <c r="C25" i="1"/>
  <c r="B25" i="1"/>
  <c r="D23" i="1"/>
  <c r="B23" i="1"/>
  <c r="D22" i="1"/>
  <c r="C22" i="1"/>
  <c r="B22" i="1"/>
  <c r="D21" i="1"/>
  <c r="C21" i="1"/>
  <c r="B21" i="1"/>
  <c r="D20" i="1"/>
  <c r="C20" i="1"/>
  <c r="B20" i="1"/>
</calcChain>
</file>

<file path=xl/sharedStrings.xml><?xml version="1.0" encoding="utf-8"?>
<sst xmlns="http://schemas.openxmlformats.org/spreadsheetml/2006/main" count="36" uniqueCount="21">
  <si>
    <t xml:space="preserve">ตารางที่  1  จำนวนและร้อยละของประชากรอายุ 15 ปีขึ้นไป  จำแนกตามสถานภาพแรงงาน และเพศ </t>
  </si>
  <si>
    <t>สถานภาพแรงงาน</t>
  </si>
  <si>
    <t>รวม</t>
  </si>
  <si>
    <t xml:space="preserve">         ชาย</t>
  </si>
  <si>
    <t>หญิง</t>
  </si>
  <si>
    <t xml:space="preserve">        จำนวน</t>
  </si>
  <si>
    <t>ผู้มีอายุ  15  ปีขึ้นไป</t>
  </si>
  <si>
    <t>1. กำลังแรงงานรวม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</si>
  <si>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</si>
  <si>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</si>
  <si>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</si>
  <si>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กำลังแรงงานที่รอฤดูกาล</t>
  </si>
  <si>
    <t>-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</si>
  <si>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</si>
  <si>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</si>
  <si>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</si>
  <si>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เด็ก/ชรา/ป่วย/พิการจนไม่สามารถทำงานได้</t>
  </si>
  <si>
    <t xml:space="preserve">     2.4 อื่นๆ</t>
  </si>
  <si>
    <t xml:space="preserve">          ร้อยละ</t>
  </si>
  <si>
    <t xml:space="preserve">               ไตรมาสที่ 3 (กรกฎาคม - กันยายน) 2566</t>
  </si>
  <si>
    <t xml:space="preserve">     2.4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</si>
</sst>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2" xfId="1" applyFont="1" applyBorder="1"/>
    <xf numFmtId="3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4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indent="4"/>
    </xf>
    <xf numFmtId="164" fontId="8" fillId="0" borderId="0" xfId="1" applyNumberFormat="1" applyFont="1"/>
    <xf numFmtId="1" fontId="8" fillId="0" borderId="0" xfId="0" applyNumberFormat="1" applyFont="1" applyAlignment="1">
      <alignment horizontal="right"/>
    </xf>
    <xf numFmtId="0" fontId="2" fillId="0" borderId="0" xfId="1" applyFont="1" applyAlignment="1">
      <alignment horizontal="right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0" fontId="8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8" fillId="0" borderId="3" xfId="1" applyFont="1" applyBorder="1"/>
    <xf numFmtId="0" fontId="6" fillId="0" borderId="2" xfId="1" applyFont="1" applyBorder="1"/>
    <xf numFmtId="164" fontId="6" fillId="0" borderId="0" xfId="1" applyNumberFormat="1" applyFont="1"/>
    <xf numFmtId="3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</cellXfs>
  <cellStyles count="2">
    <cellStyle name="Normal 2" xfId="1" xr:uid="{0FB527FD-B749-481C-BB33-82FE04532EB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8F73-A627-4907-969B-68419B89DE8D}">
  <sheetPr>
    <tabColor rgb="FF00B050"/>
  </sheetPr>
  <dimension ref="A1:G34"/>
  <sheetViews>
    <sheetView showGridLines="0" tabSelected="1" zoomScale="115" zoomScaleNormal="115" zoomScaleSheetLayoutView="100" workbookViewId="0">
      <selection activeCell="B8" sqref="B8"/>
    </sheetView>
  </sheetViews>
  <sheetFormatPr defaultRowHeight="24" customHeight="1" x14ac:dyDescent="0.25"/>
  <cols>
    <col min="1" max="1" width="38.140625" style="5" customWidth="1"/>
    <col min="2" max="4" width="18.7109375" style="5" customWidth="1"/>
    <col min="5" max="5" width="2.5703125" style="5" customWidth="1"/>
    <col min="6" max="16384" width="9.140625" style="5"/>
  </cols>
  <sheetData>
    <row r="1" spans="1:7" s="2" customFormat="1" ht="23.1" customHeight="1" x14ac:dyDescent="0.35">
      <c r="A1" s="1" t="s">
        <v>0</v>
      </c>
    </row>
    <row r="2" spans="1:7" s="2" customFormat="1" ht="21" x14ac:dyDescent="0.35">
      <c r="A2" s="1" t="s">
        <v>19</v>
      </c>
      <c r="F2" s="3"/>
    </row>
    <row r="3" spans="1:7" ht="9.9499999999999993" customHeight="1" x14ac:dyDescent="0.3">
      <c r="A3" s="4"/>
      <c r="B3" s="4"/>
      <c r="C3" s="4"/>
      <c r="D3" s="4"/>
      <c r="F3" s="6"/>
    </row>
    <row r="4" spans="1:7" s="11" customFormat="1" ht="24" customHeight="1" x14ac:dyDescent="0.3">
      <c r="A4" s="7" t="s">
        <v>1</v>
      </c>
      <c r="B4" s="8" t="s">
        <v>2</v>
      </c>
      <c r="C4" s="8" t="s">
        <v>3</v>
      </c>
      <c r="D4" s="8" t="s">
        <v>4</v>
      </c>
      <c r="E4" s="9"/>
      <c r="F4" s="10"/>
    </row>
    <row r="5" spans="1:7" s="11" customFormat="1" ht="26.1" customHeight="1" x14ac:dyDescent="0.3">
      <c r="B5" s="12"/>
      <c r="C5" s="13" t="s">
        <v>5</v>
      </c>
      <c r="D5" s="13"/>
      <c r="E5" s="9"/>
      <c r="F5" s="10"/>
    </row>
    <row r="6" spans="1:7" s="15" customFormat="1" ht="24" customHeight="1" x14ac:dyDescent="0.3">
      <c r="A6" s="14" t="s">
        <v>6</v>
      </c>
      <c r="B6" s="29">
        <v>551411</v>
      </c>
      <c r="C6" s="29">
        <v>264876</v>
      </c>
      <c r="D6" s="29">
        <v>286535</v>
      </c>
    </row>
    <row r="7" spans="1:7" s="15" customFormat="1" ht="24" customHeight="1" x14ac:dyDescent="0.3">
      <c r="A7" s="16" t="s">
        <v>7</v>
      </c>
      <c r="B7" s="30">
        <v>395763.98</v>
      </c>
      <c r="C7" s="30">
        <v>212820.93</v>
      </c>
      <c r="D7" s="30">
        <v>182943.05</v>
      </c>
      <c r="E7" s="17"/>
    </row>
    <row r="8" spans="1:7" s="15" customFormat="1" ht="24" customHeight="1" x14ac:dyDescent="0.3">
      <c r="A8" s="16" t="s">
        <v>8</v>
      </c>
      <c r="B8" s="30">
        <v>395763.98</v>
      </c>
      <c r="C8" s="30">
        <v>212820.93</v>
      </c>
      <c r="D8" s="30">
        <v>182943.05</v>
      </c>
      <c r="E8" s="17"/>
    </row>
    <row r="9" spans="1:7" s="15" customFormat="1" ht="24" customHeight="1" x14ac:dyDescent="0.3">
      <c r="A9" s="16" t="s">
        <v>9</v>
      </c>
      <c r="B9" s="30">
        <v>391886.08000000002</v>
      </c>
      <c r="C9" s="30">
        <v>209925.42</v>
      </c>
      <c r="D9" s="30">
        <v>181960.65</v>
      </c>
      <c r="E9" s="17"/>
    </row>
    <row r="10" spans="1:7" s="15" customFormat="1" ht="24" customHeight="1" x14ac:dyDescent="0.3">
      <c r="A10" s="16" t="s">
        <v>10</v>
      </c>
      <c r="B10" s="30">
        <v>3877.9</v>
      </c>
      <c r="C10" s="30">
        <v>2895.5</v>
      </c>
      <c r="D10" s="30">
        <v>982.4</v>
      </c>
      <c r="E10" s="18"/>
      <c r="F10" s="18"/>
      <c r="G10" s="18"/>
    </row>
    <row r="11" spans="1:7" s="15" customFormat="1" ht="24" customHeight="1" x14ac:dyDescent="0.3">
      <c r="A11" s="16" t="s">
        <v>11</v>
      </c>
      <c r="B11" s="30" t="s">
        <v>12</v>
      </c>
      <c r="C11" s="30" t="s">
        <v>12</v>
      </c>
      <c r="D11" s="30" t="s">
        <v>12</v>
      </c>
    </row>
    <row r="12" spans="1:7" s="15" customFormat="1" ht="24" customHeight="1" x14ac:dyDescent="0.3">
      <c r="A12" s="16" t="s">
        <v>13</v>
      </c>
      <c r="B12" s="30">
        <v>155647.01999999999</v>
      </c>
      <c r="C12" s="30">
        <v>52055.07</v>
      </c>
      <c r="D12" s="30">
        <v>103591.95</v>
      </c>
    </row>
    <row r="13" spans="1:7" s="15" customFormat="1" ht="24" customHeight="1" x14ac:dyDescent="0.3">
      <c r="A13" s="16" t="s">
        <v>14</v>
      </c>
      <c r="B13" s="30">
        <v>60375.83</v>
      </c>
      <c r="C13" s="30">
        <v>2992.99</v>
      </c>
      <c r="D13" s="30">
        <v>57382.84</v>
      </c>
      <c r="F13" s="18"/>
    </row>
    <row r="14" spans="1:7" s="15" customFormat="1" ht="24" customHeight="1" x14ac:dyDescent="0.3">
      <c r="A14" s="16" t="s">
        <v>15</v>
      </c>
      <c r="B14" s="30">
        <v>34280.879999999997</v>
      </c>
      <c r="C14" s="30">
        <v>13892.66</v>
      </c>
      <c r="D14" s="30">
        <v>20388.22</v>
      </c>
    </row>
    <row r="15" spans="1:7" s="15" customFormat="1" ht="24" customHeight="1" x14ac:dyDescent="0.3">
      <c r="A15" s="16" t="s">
        <v>16</v>
      </c>
      <c r="B15" s="30">
        <v>39689.800000000003</v>
      </c>
      <c r="C15" s="30">
        <v>20237.97</v>
      </c>
      <c r="D15" s="30">
        <v>19451.830000000002</v>
      </c>
    </row>
    <row r="16" spans="1:7" s="15" customFormat="1" ht="24" customHeight="1" x14ac:dyDescent="0.3">
      <c r="A16" s="16" t="s">
        <v>20</v>
      </c>
      <c r="B16" s="30">
        <v>21300</v>
      </c>
      <c r="C16" s="30">
        <v>14931.45</v>
      </c>
      <c r="D16" s="30">
        <v>6369.05</v>
      </c>
    </row>
    <row r="17" spans="1:5" s="15" customFormat="1" ht="24" customHeight="1" x14ac:dyDescent="0.3">
      <c r="A17" s="16"/>
      <c r="B17" s="19"/>
      <c r="C17" s="19"/>
      <c r="D17" s="19"/>
    </row>
    <row r="18" spans="1:5" s="15" customFormat="1" ht="24" customHeight="1" x14ac:dyDescent="0.3">
      <c r="A18" s="1"/>
      <c r="B18" s="12"/>
      <c r="C18" s="20" t="s">
        <v>18</v>
      </c>
      <c r="D18" s="20"/>
    </row>
    <row r="19" spans="1:5" s="11" customFormat="1" ht="30" customHeight="1" x14ac:dyDescent="0.3">
      <c r="A19" s="14" t="s">
        <v>6</v>
      </c>
      <c r="B19" s="21">
        <v>100</v>
      </c>
      <c r="C19" s="21">
        <v>100</v>
      </c>
      <c r="D19" s="21">
        <v>100</v>
      </c>
    </row>
    <row r="20" spans="1:5" s="15" customFormat="1" ht="24" customHeight="1" x14ac:dyDescent="0.3">
      <c r="A20" s="16" t="s">
        <v>7</v>
      </c>
      <c r="B20" s="22">
        <f>(B7/B6)*100</f>
        <v>71.772957013915203</v>
      </c>
      <c r="C20" s="22">
        <f>(C7/264876)*100</f>
        <v>80.347381416209856</v>
      </c>
      <c r="D20" s="22">
        <f>(D7/286535)*100</f>
        <v>63.846667946324175</v>
      </c>
    </row>
    <row r="21" spans="1:5" s="15" customFormat="1" ht="24" customHeight="1" x14ac:dyDescent="0.3">
      <c r="A21" s="16" t="s">
        <v>8</v>
      </c>
      <c r="B21" s="22">
        <f>(B8/551411)*100</f>
        <v>71.772957013915203</v>
      </c>
      <c r="C21" s="22">
        <f>(C8/264876)*100</f>
        <v>80.347381416209856</v>
      </c>
      <c r="D21" s="22">
        <f>(D8/286535)*100</f>
        <v>63.846667946324175</v>
      </c>
    </row>
    <row r="22" spans="1:5" s="15" customFormat="1" ht="24" customHeight="1" x14ac:dyDescent="0.3">
      <c r="A22" s="16" t="s">
        <v>9</v>
      </c>
      <c r="B22" s="22">
        <f>(B9/551411)*100</f>
        <v>71.069688490073645</v>
      </c>
      <c r="C22" s="22">
        <f>(C9/264876)*100</f>
        <v>79.25422461831198</v>
      </c>
      <c r="D22" s="22">
        <f>(D9/286535)*100</f>
        <v>63.50381279773849</v>
      </c>
    </row>
    <row r="23" spans="1:5" s="15" customFormat="1" ht="24" customHeight="1" x14ac:dyDescent="0.3">
      <c r="A23" s="16" t="s">
        <v>10</v>
      </c>
      <c r="B23" s="22">
        <f>(B10/551411)*100</f>
        <v>0.70326852384156291</v>
      </c>
      <c r="C23" s="22">
        <v>1</v>
      </c>
      <c r="D23" s="22">
        <f>(D10/286535)*100</f>
        <v>0.34285514858568761</v>
      </c>
    </row>
    <row r="24" spans="1:5" s="15" customFormat="1" ht="24" customHeight="1" x14ac:dyDescent="0.3">
      <c r="A24" s="16" t="s">
        <v>11</v>
      </c>
      <c r="B24" s="23" t="s">
        <v>12</v>
      </c>
      <c r="C24" s="22" t="s">
        <v>12</v>
      </c>
      <c r="D24" s="22" t="s">
        <v>12</v>
      </c>
    </row>
    <row r="25" spans="1:5" s="15" customFormat="1" ht="24" customHeight="1" x14ac:dyDescent="0.3">
      <c r="A25" s="16" t="s">
        <v>13</v>
      </c>
      <c r="B25" s="23">
        <f>(B12/551411)*100</f>
        <v>28.22704298608479</v>
      </c>
      <c r="C25" s="23">
        <f>(C12/264876)*100</f>
        <v>19.652618583790151</v>
      </c>
      <c r="D25" s="23">
        <f>(D12/286535)*100</f>
        <v>36.153332053675811</v>
      </c>
    </row>
    <row r="26" spans="1:5" s="15" customFormat="1" ht="24" customHeight="1" x14ac:dyDescent="0.3">
      <c r="A26" s="16" t="s">
        <v>14</v>
      </c>
      <c r="B26" s="23">
        <f>(B13/551411)*100</f>
        <v>10.949333618661942</v>
      </c>
      <c r="C26" s="23">
        <f t="shared" ref="C26:C27" si="0">(C13/264876)*100</f>
        <v>1.1299589241758408</v>
      </c>
      <c r="D26" s="23">
        <f>(D13/286535)*100</f>
        <v>20.026467970754009</v>
      </c>
    </row>
    <row r="27" spans="1:5" s="15" customFormat="1" ht="24" customHeight="1" x14ac:dyDescent="0.3">
      <c r="A27" s="16" t="s">
        <v>15</v>
      </c>
      <c r="B27" s="23">
        <f t="shared" ref="B27:B29" si="1">(B14/551411)*100</f>
        <v>6.2169380008741202</v>
      </c>
      <c r="C27" s="23">
        <f t="shared" si="0"/>
        <v>5.2449674564701976</v>
      </c>
      <c r="D27" s="23">
        <v>7.2</v>
      </c>
    </row>
    <row r="28" spans="1:5" s="15" customFormat="1" ht="24" customHeight="1" x14ac:dyDescent="0.3">
      <c r="A28" s="16" t="s">
        <v>16</v>
      </c>
      <c r="B28" s="23">
        <f t="shared" si="1"/>
        <v>7.1978614862597965</v>
      </c>
      <c r="C28" s="23">
        <v>7.7</v>
      </c>
      <c r="D28" s="23">
        <f t="shared" ref="D28:D29" si="2">(D15/286535)*100</f>
        <v>6.7886401312230626</v>
      </c>
    </row>
    <row r="29" spans="1:5" s="15" customFormat="1" ht="24" customHeight="1" x14ac:dyDescent="0.3">
      <c r="A29" s="16" t="s">
        <v>17</v>
      </c>
      <c r="B29" s="23">
        <f t="shared" si="1"/>
        <v>3.8628173902950791</v>
      </c>
      <c r="C29" s="23">
        <v>5.7</v>
      </c>
      <c r="D29" s="23">
        <f t="shared" si="2"/>
        <v>2.2227825571047166</v>
      </c>
    </row>
    <row r="30" spans="1:5" s="15" customFormat="1" ht="9.75" customHeight="1" x14ac:dyDescent="0.3">
      <c r="A30" s="24"/>
      <c r="B30" s="25"/>
      <c r="C30" s="25"/>
      <c r="D30" s="25"/>
      <c r="E30" s="26"/>
    </row>
    <row r="31" spans="1:5" s="15" customFormat="1" ht="5.0999999999999996" customHeight="1" x14ac:dyDescent="0.3">
      <c r="A31" s="27"/>
      <c r="B31" s="21"/>
      <c r="C31" s="21"/>
      <c r="D31" s="21"/>
    </row>
    <row r="32" spans="1:5" s="15" customFormat="1" ht="24" customHeight="1" x14ac:dyDescent="0.3">
      <c r="A32" s="14"/>
      <c r="B32" s="21"/>
      <c r="C32" s="21"/>
      <c r="D32" s="21"/>
    </row>
    <row r="33" spans="1:4" s="15" customFormat="1" ht="24" customHeight="1" x14ac:dyDescent="0.3">
      <c r="A33" s="14"/>
      <c r="B33" s="21"/>
      <c r="C33" s="21"/>
      <c r="D33" s="21"/>
    </row>
    <row r="34" spans="1:4" s="15" customFormat="1" ht="24" customHeight="1" x14ac:dyDescent="0.3">
      <c r="A34" s="5"/>
      <c r="B34" s="5"/>
      <c r="C34" s="5"/>
      <c r="D34" s="28"/>
    </row>
  </sheetData>
  <pageMargins left="1.0236220472440944" right="0.59055118110236227" top="0.98425196850393704" bottom="0.74803149606299213" header="0.39370078740157483" footer="0.31496062992125984"/>
  <pageSetup paperSize="9" scale="95" orientation="portrait" horizontalDpi="4294967293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T1น.27</vt:lpstr>
      <vt:lpstr>T1น.27!Print_Area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2023-07-20T07:47:26Z</dcterms:created>
  <dcterms:modified xsi:type="dcterms:W3CDTF">2023-11-28T03:52:11Z</dcterms:modified>
</cp:coreProperties>
</file>