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19.2ok" sheetId="1" r:id="rId1"/>
  </sheets>
  <externalReferences>
    <externalReference r:id="rId4"/>
  </externalReferences>
  <definedNames>
    <definedName name="_xlnm.Print_Area" localSheetId="0">'T-19.2ok'!$A$1:$X$72</definedName>
  </definedNames>
  <calcPr fullCalcOnLoad="1"/>
</workbook>
</file>

<file path=xl/sharedStrings.xml><?xml version="1.0" encoding="utf-8"?>
<sst xmlns="http://schemas.openxmlformats.org/spreadsheetml/2006/main" count="163" uniqueCount="88">
  <si>
    <t xml:space="preserve">ตาราง   </t>
  </si>
  <si>
    <t>รายรับ และรายจ่ายจริงของเทศบาล จำแนกตามประเภท เป็นรายอำเภอ และเทศบาล ปีงบประมาณ 2559</t>
  </si>
  <si>
    <t>Table</t>
  </si>
  <si>
    <t>Actual Revenue and Expenditure of Municipality by Type, District and Municipality: Fiscal Year 2016</t>
  </si>
  <si>
    <t>(บาท  Baht)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</si>
  <si>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</si>
  <si>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</si>
  <si>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</si>
  <si>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</si>
  <si>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</si>
  <si>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</si>
  <si>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ค่าธรรมเนียม</t>
  </si>
  <si>
    <t>ภาษีอากร</t>
  </si>
  <si>
    <t>ใบอนุญาต</t>
  </si>
  <si>
    <t>สาธารณูปโภค</t>
  </si>
  <si>
    <t>Taxes and</t>
  </si>
  <si>
    <t xml:space="preserve"> และค่าปรับ</t>
  </si>
  <si>
    <t>และการพาณิชย์</t>
  </si>
  <si>
    <t>งบกลาง</t>
  </si>
  <si>
    <t>duties</t>
  </si>
  <si>
    <t>Fees, License-</t>
  </si>
  <si>
    <t>ทรัพย์สิน</t>
  </si>
  <si>
    <t>Public utilities</t>
  </si>
  <si>
    <t>เบ็ดเตล็ด</t>
  </si>
  <si>
    <t>เงินอุดหนุน</t>
  </si>
  <si>
    <t>อื่น ๆ</t>
  </si>
  <si>
    <t>Central</t>
  </si>
  <si>
    <t>งบบุคลากร</t>
  </si>
  <si>
    <t>งบดำเนินงาน</t>
  </si>
  <si>
    <t>งบลงทุน</t>
  </si>
  <si>
    <t>งบอุดหนุน</t>
  </si>
  <si>
    <t>รายจ่ายอื่นๆ</t>
  </si>
  <si>
    <t xml:space="preserve"> fees and fines</t>
  </si>
  <si>
    <t>Property</t>
  </si>
  <si>
    <t>and commerce</t>
  </si>
  <si>
    <t>Miscellaneous</t>
  </si>
  <si>
    <t>Subsidies</t>
  </si>
  <si>
    <t>Others</t>
  </si>
  <si>
    <t>fund</t>
  </si>
  <si>
    <t>Personnel</t>
  </si>
  <si>
    <t>Operations</t>
  </si>
  <si>
    <t>Investments</t>
  </si>
  <si>
    <t>รวมยอด</t>
  </si>
  <si>
    <t>Total</t>
  </si>
  <si>
    <t>อำเภอเมืองปราจีนบุรี</t>
  </si>
  <si>
    <t>-</t>
  </si>
  <si>
    <t>Mueang Prachinburi District</t>
  </si>
  <si>
    <t xml:space="preserve">   เทศบาลเมืองปราจีนบุรี</t>
  </si>
  <si>
    <t xml:space="preserve">    Mueang Prachinburi Municipality</t>
  </si>
  <si>
    <t xml:space="preserve">   เทศบาลตำบลโคกมะกอก</t>
  </si>
  <si>
    <t>Khok Makok Subdistrict Municipality</t>
  </si>
  <si>
    <t xml:space="preserve">   เทศบาลตำบลบ้านนาปรือ</t>
  </si>
  <si>
    <t>Ban Na Prue Subdistrict Municipality</t>
  </si>
  <si>
    <t>อำเภอกบินทร์บุรี</t>
  </si>
  <si>
    <t xml:space="preserve"> Kabin Buri  District</t>
  </si>
  <si>
    <t xml:space="preserve">   เทศบาลตำบลกบินทร์</t>
  </si>
  <si>
    <t>Kabin Subdistrict Municipality</t>
  </si>
  <si>
    <t xml:space="preserve">   เทศบาลตำบลเมืองเก่า</t>
  </si>
  <si>
    <t>Mueang Kao Subdistrict Muincipality</t>
  </si>
  <si>
    <t xml:space="preserve">   เทศบาลตำยลสระบัว</t>
  </si>
  <si>
    <t>Sa Bua Subdistrict Muincipality</t>
  </si>
  <si>
    <t>อำเภอนาดี</t>
  </si>
  <si>
    <t xml:space="preserve"> Na Di   District</t>
  </si>
  <si>
    <t xml:space="preserve">   เทศบาลตำบลนาดี</t>
  </si>
  <si>
    <t>Na Di  Subdistrict Muincipality</t>
  </si>
  <si>
    <t>อำเภอบ้านสร้าง</t>
  </si>
  <si>
    <t xml:space="preserve"> Ban Sang  District</t>
  </si>
  <si>
    <t xml:space="preserve">   เทศบาลตำบลบ้านสร้าง</t>
  </si>
  <si>
    <t>Ban Sang Subdistrict Municipality</t>
  </si>
  <si>
    <t>อำเภอประจันตคาม</t>
  </si>
  <si>
    <t>Prachantakham District</t>
  </si>
  <si>
    <t xml:space="preserve">   เทศบาลประจันตคาม</t>
  </si>
  <si>
    <t>Prachantakham Subdistrict Municipality</t>
  </si>
  <si>
    <t xml:space="preserve">   เทศบาลตำบลโพธิ์งาม</t>
  </si>
  <si>
    <t>อำเภอศรีมหาโพธิ</t>
  </si>
  <si>
    <t>Si Maha Phot District</t>
  </si>
  <si>
    <t xml:space="preserve">   เทศบาลตำบลกรอกสมบูรณ์</t>
  </si>
  <si>
    <t>Krok Sombun Subdistrict Municipality</t>
  </si>
  <si>
    <t xml:space="preserve">   เทศบาลศรีมหาโพธิ</t>
  </si>
  <si>
    <t>Si Maha Phot Subdistrict Municipality</t>
  </si>
  <si>
    <t>รายรับ และรายจ่ายจริงของเทศบาล จำแนกตามประเภท เป็นรายอำเภอ และเทศบาล ปีงบประมาณ 2559 (ต่อ)</t>
  </si>
  <si>
    <t>Actual Revenue and Expenditure of Municipality by Type, District and Municipality: Fiscal Year 2016 (Cont.)</t>
  </si>
  <si>
    <t>อำเภอศรีมโหสถ</t>
  </si>
  <si>
    <t>Si Maho Sot District</t>
  </si>
  <si>
    <t xml:space="preserve">   เทศบาลตำบลโคกปีบ</t>
  </si>
  <si>
    <t>Kok Pip Municipality</t>
  </si>
  <si>
    <t xml:space="preserve">     ที่มา:  สำนักงานส่งเสริมการปกครองท้องถิ่นจังหวัดปราจีนบุรี</t>
  </si>
  <si>
    <t xml:space="preserve"> Source:   Prachinburi Provincial Office of Local Administration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</si>
</sst>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0"/>
    </font>
    <font>
      <b/>
      <sz val="20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187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87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shrinkToFit="1"/>
    </xf>
    <xf numFmtId="0" fontId="24" fillId="0" borderId="10" xfId="0" applyFont="1" applyBorder="1" applyAlignment="1">
      <alignment horizontal="center" shrinkToFit="1"/>
    </xf>
    <xf numFmtId="0" fontId="24" fillId="0" borderId="11" xfId="0" applyFont="1" applyBorder="1" applyAlignment="1">
      <alignment horizontal="center" shrinkToFit="1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shrinkToFit="1"/>
    </xf>
    <xf numFmtId="0" fontId="22" fillId="0" borderId="10" xfId="0" applyFont="1" applyBorder="1" applyAlignment="1">
      <alignment vertical="center" shrinkToFit="1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4" fillId="0" borderId="15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righ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188" fontId="25" fillId="0" borderId="0" xfId="4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4" fontId="24" fillId="0" borderId="18" xfId="0" applyNumberFormat="1" applyFont="1" applyBorder="1" applyAlignment="1">
      <alignment horizontal="right" vertical="center" indent="1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88" fontId="24" fillId="0" borderId="0" xfId="4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4" fontId="24" fillId="0" borderId="20" xfId="0" applyNumberFormat="1" applyFont="1" applyBorder="1" applyAlignment="1">
      <alignment horizontal="right" vertical="center" indent="1"/>
    </xf>
    <xf numFmtId="0" fontId="24" fillId="0" borderId="14" xfId="0" applyFont="1" applyFill="1" applyBorder="1" applyAlignment="1">
      <alignment vertical="center"/>
    </xf>
    <xf numFmtId="0" fontId="26" fillId="0" borderId="0" xfId="0" applyFont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0</xdr:row>
      <xdr:rowOff>0</xdr:rowOff>
    </xdr:from>
    <xdr:to>
      <xdr:col>23</xdr:col>
      <xdr:colOff>609600</xdr:colOff>
      <xdr:row>32</xdr:row>
      <xdr:rowOff>180975</xdr:rowOff>
    </xdr:to>
    <xdr:grpSp>
      <xdr:nvGrpSpPr>
        <xdr:cNvPr id="1" name="Group 74"/>
        <xdr:cNvGrpSpPr>
          <a:grpSpLocks/>
        </xdr:cNvGrpSpPr>
      </xdr:nvGrpSpPr>
      <xdr:grpSpPr>
        <a:xfrm>
          <a:off x="16221075" y="0"/>
          <a:ext cx="342900" cy="10763250"/>
          <a:chOff x="993" y="0"/>
          <a:chExt cx="62" cy="65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0" y="33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3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0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flipH="1">
            <a:off x="1018" y="35"/>
            <a:ext cx="0" cy="617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190500</xdr:colOff>
      <xdr:row>33</xdr:row>
      <xdr:rowOff>114300</xdr:rowOff>
    </xdr:from>
    <xdr:to>
      <xdr:col>25</xdr:col>
      <xdr:colOff>371475</xdr:colOff>
      <xdr:row>72</xdr:row>
      <xdr:rowOff>161925</xdr:rowOff>
    </xdr:to>
    <xdr:grpSp>
      <xdr:nvGrpSpPr>
        <xdr:cNvPr id="5" name="Group 74"/>
        <xdr:cNvGrpSpPr>
          <a:grpSpLocks/>
        </xdr:cNvGrpSpPr>
      </xdr:nvGrpSpPr>
      <xdr:grpSpPr>
        <a:xfrm>
          <a:off x="16144875" y="10944225"/>
          <a:ext cx="1457325" cy="10601325"/>
          <a:chOff x="982" y="14"/>
          <a:chExt cx="344" cy="650"/>
        </a:xfrm>
        <a:solidFill>
          <a:srgbClr val="FFFFFF"/>
        </a:solidFill>
      </xdr:grpSpPr>
      <xdr:sp>
        <xdr:nvSpPr>
          <xdr:cNvPr id="6" name="Text Box 1"/>
          <xdr:cNvSpPr txBox="1">
            <a:spLocks noChangeArrowheads="1"/>
          </xdr:cNvSpPr>
        </xdr:nvSpPr>
        <xdr:spPr>
          <a:xfrm>
            <a:off x="982" y="624"/>
            <a:ext cx="7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0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57</a:t>
            </a:r>
          </a:p>
        </xdr:txBody>
      </xdr:sp>
      <xdr:sp>
        <xdr:nvSpPr>
          <xdr:cNvPr id="7" name="Straight Connector 12"/>
          <xdr:cNvSpPr>
            <a:spLocks/>
          </xdr:cNvSpPr>
        </xdr:nvSpPr>
        <xdr:spPr>
          <a:xfrm rot="5400000">
            <a:off x="714" y="320"/>
            <a:ext cx="61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285750</xdr:colOff>
      <xdr:row>63</xdr:row>
      <xdr:rowOff>85725</xdr:rowOff>
    </xdr:from>
    <xdr:to>
      <xdr:col>24</xdr:col>
      <xdr:colOff>9525</xdr:colOff>
      <xdr:row>70</xdr:row>
      <xdr:rowOff>85725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6240125" y="18983325"/>
          <a:ext cx="39052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b" vert="vert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Fiscal Statistics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19.&#3626;&#3606;&#3636;&#3605;&#3636;&#3585;&#3634;&#3619;&#3588;&#3621;&#3633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ok"/>
      <sheetName val="T-19.2ok"/>
      <sheetName val="T-19.3ok"/>
      <sheetName val="T-19.4"/>
      <sheetName val="T-19.5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showGridLines="0" tabSelected="1" zoomScale="80" zoomScaleNormal="80" zoomScalePageLayoutView="0" workbookViewId="0" topLeftCell="G1">
      <selection activeCell="S50" sqref="S50"/>
    </sheetView>
  </sheetViews>
  <sheetFormatPr defaultColWidth="9.140625" defaultRowHeight="21.75"/>
  <cols>
    <col min="1" max="1" width="1.7109375" style="12" customWidth="1"/>
    <col min="2" max="2" width="5.57421875" style="12" customWidth="1"/>
    <col min="3" max="3" width="5.7109375" style="12" bestFit="1" customWidth="1"/>
    <col min="4" max="4" width="7.140625" style="12" customWidth="1"/>
    <col min="5" max="16" width="15.140625" style="12" customWidth="1"/>
    <col min="17" max="17" width="12.8515625" style="12" customWidth="1"/>
    <col min="18" max="18" width="1.57421875" style="13" customWidth="1"/>
    <col min="19" max="19" width="12.57421875" style="13" customWidth="1"/>
    <col min="20" max="20" width="2.28125" style="12" customWidth="1"/>
    <col min="21" max="23" width="2.7109375" style="12" customWidth="1"/>
    <col min="24" max="24" width="10.00390625" style="12" customWidth="1"/>
    <col min="25" max="16384" width="9.140625" style="12" customWidth="1"/>
  </cols>
  <sheetData>
    <row r="1" spans="2:19" s="1" customFormat="1" ht="27.75">
      <c r="B1" s="2" t="s">
        <v>0</v>
      </c>
      <c r="C1" s="3">
        <v>19.2</v>
      </c>
      <c r="D1" s="2" t="s">
        <v>1</v>
      </c>
      <c r="R1" s="4"/>
      <c r="S1" s="4"/>
    </row>
    <row r="2" spans="2:19" s="5" customFormat="1" ht="27.75">
      <c r="B2" s="6" t="s">
        <v>2</v>
      </c>
      <c r="C2" s="3">
        <v>19.2</v>
      </c>
      <c r="D2" s="7" t="s">
        <v>3</v>
      </c>
      <c r="R2" s="8"/>
      <c r="S2" s="8"/>
    </row>
    <row r="3" spans="2:19" s="5" customFormat="1" ht="21.75">
      <c r="B3" s="1"/>
      <c r="C3" s="9"/>
      <c r="D3" s="10"/>
      <c r="R3" s="8"/>
      <c r="S3" s="11" t="s">
        <v>4</v>
      </c>
    </row>
    <row r="4" ht="6" customHeight="1"/>
    <row r="5" spans="1:23" s="24" customFormat="1" ht="21" customHeight="1">
      <c r="A5" s="14" t="s">
        <v>5</v>
      </c>
      <c r="B5" s="14"/>
      <c r="C5" s="14"/>
      <c r="D5" s="15"/>
      <c r="E5" s="16" t="s">
        <v>6</v>
      </c>
      <c r="F5" s="17"/>
      <c r="G5" s="17"/>
      <c r="H5" s="17"/>
      <c r="I5" s="17"/>
      <c r="J5" s="17"/>
      <c r="K5" s="18"/>
      <c r="L5" s="19" t="s">
        <v>7</v>
      </c>
      <c r="M5" s="20"/>
      <c r="N5" s="20"/>
      <c r="O5" s="20"/>
      <c r="P5" s="20"/>
      <c r="Q5" s="20"/>
      <c r="R5" s="21" t="s">
        <v>8</v>
      </c>
      <c r="S5" s="22"/>
      <c r="T5" s="23"/>
      <c r="U5" s="23"/>
      <c r="V5" s="23"/>
      <c r="W5" s="23"/>
    </row>
    <row r="6" spans="1:23" s="24" customFormat="1" ht="21" customHeight="1">
      <c r="A6" s="25"/>
      <c r="B6" s="25"/>
      <c r="C6" s="25"/>
      <c r="D6" s="26"/>
      <c r="E6" s="27" t="s">
        <v>9</v>
      </c>
      <c r="F6" s="28"/>
      <c r="G6" s="28"/>
      <c r="H6" s="28"/>
      <c r="I6" s="28"/>
      <c r="J6" s="28"/>
      <c r="K6" s="29"/>
      <c r="L6" s="30" t="s">
        <v>10</v>
      </c>
      <c r="M6" s="31"/>
      <c r="N6" s="31"/>
      <c r="O6" s="31"/>
      <c r="P6" s="31"/>
      <c r="Q6" s="31"/>
      <c r="R6" s="32"/>
      <c r="S6" s="33"/>
      <c r="T6" s="34"/>
      <c r="U6" s="34"/>
      <c r="V6" s="34"/>
      <c r="W6" s="34"/>
    </row>
    <row r="7" spans="1:25" s="24" customFormat="1" ht="21" customHeight="1">
      <c r="A7" s="25"/>
      <c r="B7" s="25"/>
      <c r="C7" s="25"/>
      <c r="D7" s="26"/>
      <c r="E7" s="35"/>
      <c r="F7" s="35" t="s">
        <v>11</v>
      </c>
      <c r="G7" s="35"/>
      <c r="H7" s="35"/>
      <c r="I7" s="35"/>
      <c r="K7" s="36"/>
      <c r="L7" s="37"/>
      <c r="M7" s="37"/>
      <c r="N7" s="37"/>
      <c r="O7" s="37"/>
      <c r="P7" s="37"/>
      <c r="Q7" s="37"/>
      <c r="R7" s="32"/>
      <c r="S7" s="33"/>
      <c r="T7" s="34"/>
      <c r="U7" s="34"/>
      <c r="V7" s="34"/>
      <c r="W7" s="34"/>
      <c r="X7" s="38"/>
      <c r="Y7" s="38"/>
    </row>
    <row r="8" spans="1:25" s="24" customFormat="1" ht="21" customHeight="1">
      <c r="A8" s="25"/>
      <c r="B8" s="25"/>
      <c r="C8" s="25"/>
      <c r="D8" s="26"/>
      <c r="E8" s="35" t="s">
        <v>12</v>
      </c>
      <c r="F8" s="35" t="s">
        <v>13</v>
      </c>
      <c r="G8" s="35"/>
      <c r="H8" s="35" t="s">
        <v>14</v>
      </c>
      <c r="I8" s="35"/>
      <c r="J8" s="37"/>
      <c r="K8" s="35"/>
      <c r="L8" s="37"/>
      <c r="M8" s="37"/>
      <c r="N8" s="37"/>
      <c r="O8" s="37"/>
      <c r="P8" s="37"/>
      <c r="Q8" s="37"/>
      <c r="R8" s="32"/>
      <c r="S8" s="33"/>
      <c r="T8" s="34"/>
      <c r="U8" s="34"/>
      <c r="V8" s="34"/>
      <c r="W8" s="34"/>
      <c r="X8" s="38"/>
      <c r="Y8" s="38"/>
    </row>
    <row r="9" spans="1:25" s="24" customFormat="1" ht="21" customHeight="1">
      <c r="A9" s="25"/>
      <c r="B9" s="25"/>
      <c r="C9" s="25"/>
      <c r="D9" s="26"/>
      <c r="E9" s="35" t="s">
        <v>15</v>
      </c>
      <c r="F9" s="35" t="s">
        <v>16</v>
      </c>
      <c r="G9" s="35"/>
      <c r="H9" s="39" t="s">
        <v>17</v>
      </c>
      <c r="I9" s="35"/>
      <c r="J9" s="37"/>
      <c r="K9" s="35"/>
      <c r="L9" s="37" t="s">
        <v>18</v>
      </c>
      <c r="M9" s="37"/>
      <c r="N9" s="37"/>
      <c r="O9" s="37"/>
      <c r="P9" s="37"/>
      <c r="Q9" s="37"/>
      <c r="R9" s="32"/>
      <c r="S9" s="33"/>
      <c r="T9" s="34"/>
      <c r="U9" s="34"/>
      <c r="V9" s="34"/>
      <c r="W9" s="34"/>
      <c r="X9" s="38"/>
      <c r="Y9" s="38"/>
    </row>
    <row r="10" spans="1:25" s="24" customFormat="1" ht="21" customHeight="1">
      <c r="A10" s="25"/>
      <c r="B10" s="25"/>
      <c r="C10" s="25"/>
      <c r="D10" s="26"/>
      <c r="E10" s="35" t="s">
        <v>19</v>
      </c>
      <c r="F10" s="38" t="s">
        <v>20</v>
      </c>
      <c r="G10" s="35" t="s">
        <v>21</v>
      </c>
      <c r="H10" s="38" t="s">
        <v>22</v>
      </c>
      <c r="I10" s="35" t="s">
        <v>23</v>
      </c>
      <c r="J10" s="37" t="s">
        <v>24</v>
      </c>
      <c r="K10" s="35" t="s">
        <v>25</v>
      </c>
      <c r="L10" s="37" t="s">
        <v>26</v>
      </c>
      <c r="M10" s="37" t="s">
        <v>27</v>
      </c>
      <c r="N10" s="37" t="s">
        <v>28</v>
      </c>
      <c r="O10" s="37" t="s">
        <v>29</v>
      </c>
      <c r="P10" s="37" t="s">
        <v>30</v>
      </c>
      <c r="Q10" s="37" t="s">
        <v>31</v>
      </c>
      <c r="R10" s="32"/>
      <c r="S10" s="33"/>
      <c r="T10" s="34"/>
      <c r="U10" s="34"/>
      <c r="V10" s="34"/>
      <c r="W10" s="34"/>
      <c r="X10" s="38"/>
      <c r="Y10" s="38"/>
    </row>
    <row r="11" spans="1:25" s="24" customFormat="1" ht="21" customHeight="1">
      <c r="A11" s="28"/>
      <c r="B11" s="28"/>
      <c r="C11" s="28"/>
      <c r="D11" s="29"/>
      <c r="E11" s="40" t="s">
        <v>19</v>
      </c>
      <c r="F11" s="40" t="s">
        <v>32</v>
      </c>
      <c r="G11" s="40" t="s">
        <v>33</v>
      </c>
      <c r="H11" s="40" t="s">
        <v>34</v>
      </c>
      <c r="I11" s="40" t="s">
        <v>35</v>
      </c>
      <c r="J11" s="41" t="s">
        <v>36</v>
      </c>
      <c r="K11" s="40" t="s">
        <v>37</v>
      </c>
      <c r="L11" s="41" t="s">
        <v>38</v>
      </c>
      <c r="M11" s="41" t="s">
        <v>39</v>
      </c>
      <c r="N11" s="41" t="s">
        <v>40</v>
      </c>
      <c r="O11" s="41" t="s">
        <v>41</v>
      </c>
      <c r="P11" s="41" t="s">
        <v>36</v>
      </c>
      <c r="Q11" s="40" t="s">
        <v>37</v>
      </c>
      <c r="R11" s="42"/>
      <c r="S11" s="43"/>
      <c r="T11" s="44"/>
      <c r="U11" s="44"/>
      <c r="V11" s="44"/>
      <c r="W11" s="44"/>
      <c r="X11" s="38"/>
      <c r="Y11" s="38"/>
    </row>
    <row r="12" spans="1:25" s="24" customFormat="1" ht="3" customHeight="1">
      <c r="A12" s="45"/>
      <c r="B12" s="4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9"/>
      <c r="X12" s="34"/>
      <c r="Y12" s="34"/>
    </row>
    <row r="13" spans="1:25" s="24" customFormat="1" ht="30" customHeight="1">
      <c r="A13" s="50" t="s">
        <v>42</v>
      </c>
      <c r="B13" s="50"/>
      <c r="C13" s="50"/>
      <c r="D13" s="51"/>
      <c r="E13" s="52">
        <v>29899066.56</v>
      </c>
      <c r="F13" s="52">
        <v>13703763.12</v>
      </c>
      <c r="G13" s="52">
        <v>14422592.46</v>
      </c>
      <c r="H13" s="52">
        <v>9839262.99</v>
      </c>
      <c r="I13" s="52">
        <v>2919348.03</v>
      </c>
      <c r="J13" s="52">
        <v>436862902.7</v>
      </c>
      <c r="K13" s="52">
        <v>354956181.37</v>
      </c>
      <c r="L13" s="52">
        <v>139312237.47</v>
      </c>
      <c r="M13" s="52">
        <v>307755808.56</v>
      </c>
      <c r="N13" s="52">
        <v>175324500.73</v>
      </c>
      <c r="O13" s="52">
        <v>98166716.34</v>
      </c>
      <c r="P13" s="52">
        <v>32787426.4</v>
      </c>
      <c r="Q13" s="52">
        <v>190000</v>
      </c>
      <c r="R13" s="53"/>
      <c r="S13" s="54" t="s">
        <v>43</v>
      </c>
      <c r="X13" s="34"/>
      <c r="Y13" s="34"/>
    </row>
    <row r="14" spans="1:25" s="24" customFormat="1" ht="30" customHeight="1">
      <c r="A14" s="53" t="s">
        <v>44</v>
      </c>
      <c r="B14" s="55"/>
      <c r="C14" s="55"/>
      <c r="D14" s="56"/>
      <c r="E14" s="52">
        <v>10655033.81</v>
      </c>
      <c r="F14" s="52">
        <v>7564985.7</v>
      </c>
      <c r="G14" s="52">
        <v>6678909.77</v>
      </c>
      <c r="H14" s="52">
        <v>6761930.14</v>
      </c>
      <c r="I14" s="52">
        <v>269473</v>
      </c>
      <c r="J14" s="52">
        <v>205776675.4</v>
      </c>
      <c r="K14" s="52">
        <v>103865723</v>
      </c>
      <c r="L14" s="52">
        <v>48974441.66</v>
      </c>
      <c r="M14" s="52">
        <v>137314444.78</v>
      </c>
      <c r="N14" s="52">
        <v>78861577.37</v>
      </c>
      <c r="O14" s="52">
        <v>21006990.08</v>
      </c>
      <c r="P14" s="52">
        <v>7533000</v>
      </c>
      <c r="Q14" s="52" t="s">
        <v>45</v>
      </c>
      <c r="R14" s="57" t="s">
        <v>46</v>
      </c>
      <c r="S14" s="55"/>
      <c r="X14" s="34"/>
      <c r="Y14" s="34"/>
    </row>
    <row r="15" spans="1:25" s="24" customFormat="1" ht="30" customHeight="1">
      <c r="A15" s="58" t="s">
        <v>47</v>
      </c>
      <c r="B15" s="59"/>
      <c r="C15" s="59"/>
      <c r="D15" s="56"/>
      <c r="E15" s="60">
        <v>10238589</v>
      </c>
      <c r="F15" s="60">
        <v>7195609.9</v>
      </c>
      <c r="G15" s="60">
        <v>6268847.94</v>
      </c>
      <c r="H15" s="60">
        <v>6761930.14</v>
      </c>
      <c r="I15" s="60">
        <v>120608</v>
      </c>
      <c r="J15" s="60">
        <v>192701435.4</v>
      </c>
      <c r="K15" s="60">
        <v>70385533.32</v>
      </c>
      <c r="L15" s="60">
        <v>45460715.64</v>
      </c>
      <c r="M15" s="60">
        <v>119199560.33</v>
      </c>
      <c r="N15" s="60">
        <v>69589481.81</v>
      </c>
      <c r="O15" s="60">
        <v>10328224.51</v>
      </c>
      <c r="P15" s="60">
        <v>7338000</v>
      </c>
      <c r="Q15" s="60" t="s">
        <v>45</v>
      </c>
      <c r="R15" s="61" t="s">
        <v>48</v>
      </c>
      <c r="S15" s="62"/>
      <c r="X15" s="34"/>
      <c r="Y15" s="34"/>
    </row>
    <row r="16" spans="1:25" s="24" customFormat="1" ht="30" customHeight="1">
      <c r="A16" s="58" t="s">
        <v>49</v>
      </c>
      <c r="B16" s="59"/>
      <c r="C16" s="59"/>
      <c r="D16" s="56"/>
      <c r="E16" s="60">
        <v>202768.86</v>
      </c>
      <c r="F16" s="60">
        <v>134212.2</v>
      </c>
      <c r="G16" s="60">
        <v>208050.46</v>
      </c>
      <c r="H16" s="60" t="s">
        <v>45</v>
      </c>
      <c r="I16" s="60">
        <v>146200</v>
      </c>
      <c r="J16" s="60">
        <v>6224871</v>
      </c>
      <c r="K16" s="60">
        <v>17037483.13</v>
      </c>
      <c r="L16" s="60">
        <v>1931191.95</v>
      </c>
      <c r="M16" s="60">
        <v>8435873.45</v>
      </c>
      <c r="N16" s="60">
        <v>2615689.48</v>
      </c>
      <c r="O16" s="60">
        <v>7694732.08</v>
      </c>
      <c r="P16" s="60">
        <v>115000</v>
      </c>
      <c r="Q16" s="60" t="s">
        <v>45</v>
      </c>
      <c r="R16" s="63"/>
      <c r="S16" s="59" t="s">
        <v>50</v>
      </c>
      <c r="X16" s="34"/>
      <c r="Y16" s="34"/>
    </row>
    <row r="17" spans="1:25" s="24" customFormat="1" ht="30" customHeight="1">
      <c r="A17" s="58" t="s">
        <v>51</v>
      </c>
      <c r="B17" s="59"/>
      <c r="C17" s="59"/>
      <c r="D17" s="56"/>
      <c r="E17" s="60">
        <v>213675.95</v>
      </c>
      <c r="F17" s="60">
        <v>235163.6</v>
      </c>
      <c r="G17" s="60">
        <v>202011.37</v>
      </c>
      <c r="H17" s="60" t="s">
        <v>45</v>
      </c>
      <c r="I17" s="60">
        <v>2665</v>
      </c>
      <c r="J17" s="60">
        <v>6850369</v>
      </c>
      <c r="K17" s="60">
        <v>16442706.55</v>
      </c>
      <c r="L17" s="60">
        <v>1582534.07</v>
      </c>
      <c r="M17" s="60">
        <v>9679011</v>
      </c>
      <c r="N17" s="60">
        <v>6656406.08</v>
      </c>
      <c r="O17" s="60">
        <v>2984033.49</v>
      </c>
      <c r="P17" s="60">
        <v>80000</v>
      </c>
      <c r="Q17" s="60" t="s">
        <v>45</v>
      </c>
      <c r="R17" s="59"/>
      <c r="S17" s="59" t="s">
        <v>52</v>
      </c>
      <c r="X17" s="34"/>
      <c r="Y17" s="34"/>
    </row>
    <row r="18" spans="1:25" s="24" customFormat="1" ht="30" customHeight="1">
      <c r="A18" s="64" t="s">
        <v>53</v>
      </c>
      <c r="B18" s="59"/>
      <c r="C18" s="59"/>
      <c r="D18" s="56"/>
      <c r="E18" s="52">
        <f>E19+E20+E21</f>
        <v>42677755.83</v>
      </c>
      <c r="F18" s="52">
        <f aca="true" t="shared" si="0" ref="F18:P18">F19+F20+F21</f>
        <v>3241404.1</v>
      </c>
      <c r="G18" s="52">
        <f t="shared" si="0"/>
        <v>3686469.75</v>
      </c>
      <c r="H18" s="52">
        <v>3077332.85</v>
      </c>
      <c r="I18" s="52">
        <f t="shared" si="0"/>
        <v>1893620.03</v>
      </c>
      <c r="J18" s="52">
        <f t="shared" si="0"/>
        <v>90034023.8</v>
      </c>
      <c r="K18" s="52">
        <f t="shared" si="0"/>
        <v>82842393.36</v>
      </c>
      <c r="L18" s="52">
        <f t="shared" si="0"/>
        <v>26503665.51</v>
      </c>
      <c r="M18" s="52">
        <f t="shared" si="0"/>
        <v>86578929.02</v>
      </c>
      <c r="N18" s="52">
        <f t="shared" si="0"/>
        <v>40942184.85</v>
      </c>
      <c r="O18" s="52">
        <f t="shared" si="0"/>
        <v>22447650.71</v>
      </c>
      <c r="P18" s="52">
        <f t="shared" si="0"/>
        <v>2404986.4</v>
      </c>
      <c r="Q18" s="52">
        <v>150000</v>
      </c>
      <c r="R18" s="64" t="s">
        <v>54</v>
      </c>
      <c r="S18" s="59"/>
      <c r="X18" s="34"/>
      <c r="Y18" s="34"/>
    </row>
    <row r="19" spans="1:19" s="24" customFormat="1" ht="30" customHeight="1">
      <c r="A19" s="58" t="s">
        <v>55</v>
      </c>
      <c r="B19" s="58"/>
      <c r="C19" s="59"/>
      <c r="D19" s="56"/>
      <c r="E19" s="60">
        <v>2530003.93</v>
      </c>
      <c r="F19" s="60">
        <v>1228183.3</v>
      </c>
      <c r="G19" s="60">
        <v>2087286.87</v>
      </c>
      <c r="H19" s="60">
        <v>3077332.85</v>
      </c>
      <c r="I19" s="60">
        <v>1080788.03</v>
      </c>
      <c r="J19" s="60">
        <v>62804954.8</v>
      </c>
      <c r="K19" s="60">
        <v>35322541</v>
      </c>
      <c r="L19" s="60">
        <v>12164277.49</v>
      </c>
      <c r="M19" s="60">
        <v>59836084</v>
      </c>
      <c r="N19" s="60">
        <v>23898380.17</v>
      </c>
      <c r="O19" s="60">
        <v>5909340</v>
      </c>
      <c r="P19" s="60">
        <v>82500</v>
      </c>
      <c r="Q19" s="60">
        <v>150000</v>
      </c>
      <c r="R19" s="59"/>
      <c r="S19" s="59" t="s">
        <v>56</v>
      </c>
    </row>
    <row r="20" spans="1:19" s="24" customFormat="1" ht="30" customHeight="1">
      <c r="A20" s="58" t="s">
        <v>57</v>
      </c>
      <c r="B20" s="58"/>
      <c r="C20" s="59"/>
      <c r="D20" s="56"/>
      <c r="E20" s="60">
        <v>8038549.9</v>
      </c>
      <c r="F20" s="60">
        <v>1785832.3</v>
      </c>
      <c r="G20" s="60">
        <v>1236565.27</v>
      </c>
      <c r="H20" s="60" t="s">
        <v>45</v>
      </c>
      <c r="I20" s="60">
        <v>766322</v>
      </c>
      <c r="J20" s="60">
        <v>17063061</v>
      </c>
      <c r="K20" s="60">
        <v>30457754.07</v>
      </c>
      <c r="L20" s="60">
        <v>8106115.4</v>
      </c>
      <c r="M20" s="60">
        <v>16180814.02</v>
      </c>
      <c r="N20" s="60">
        <v>13798271.3</v>
      </c>
      <c r="O20" s="60">
        <v>9862620.75</v>
      </c>
      <c r="P20" s="60">
        <v>1590486.4</v>
      </c>
      <c r="Q20" s="60" t="s">
        <v>45</v>
      </c>
      <c r="R20" s="65"/>
      <c r="S20" s="59" t="s">
        <v>58</v>
      </c>
    </row>
    <row r="21" spans="1:19" s="24" customFormat="1" ht="30" customHeight="1">
      <c r="A21" s="58" t="s">
        <v>59</v>
      </c>
      <c r="B21" s="58"/>
      <c r="C21" s="59"/>
      <c r="D21" s="56"/>
      <c r="E21" s="60">
        <v>32109202</v>
      </c>
      <c r="F21" s="60">
        <v>227388.5</v>
      </c>
      <c r="G21" s="60">
        <v>362617.61</v>
      </c>
      <c r="H21" s="60" t="s">
        <v>45</v>
      </c>
      <c r="I21" s="60">
        <v>46510</v>
      </c>
      <c r="J21" s="60">
        <v>10166008</v>
      </c>
      <c r="K21" s="60">
        <v>17062098.29</v>
      </c>
      <c r="L21" s="60">
        <v>6233272.62</v>
      </c>
      <c r="M21" s="60">
        <v>10562031</v>
      </c>
      <c r="N21" s="60">
        <v>3245533.38</v>
      </c>
      <c r="O21" s="60">
        <v>6675689.96</v>
      </c>
      <c r="P21" s="60">
        <v>732000</v>
      </c>
      <c r="Q21" s="60" t="s">
        <v>45</v>
      </c>
      <c r="R21" s="59"/>
      <c r="S21" s="59" t="s">
        <v>60</v>
      </c>
    </row>
    <row r="22" spans="1:19" s="24" customFormat="1" ht="30" customHeight="1">
      <c r="A22" s="64" t="s">
        <v>61</v>
      </c>
      <c r="B22" s="59"/>
      <c r="C22" s="59"/>
      <c r="D22" s="56"/>
      <c r="E22" s="52">
        <v>642400.85</v>
      </c>
      <c r="F22" s="52">
        <v>304277.2</v>
      </c>
      <c r="G22" s="52">
        <v>324288.57</v>
      </c>
      <c r="H22" s="52" t="s">
        <v>45</v>
      </c>
      <c r="I22" s="52">
        <v>63170</v>
      </c>
      <c r="J22" s="52">
        <v>25233473.5</v>
      </c>
      <c r="K22" s="52">
        <v>30407561.01</v>
      </c>
      <c r="L22" s="52">
        <v>14848759</v>
      </c>
      <c r="M22" s="52">
        <v>11870392</v>
      </c>
      <c r="N22" s="52">
        <v>8870923.18</v>
      </c>
      <c r="O22" s="52">
        <v>10560550</v>
      </c>
      <c r="P22" s="52">
        <v>1816500</v>
      </c>
      <c r="Q22" s="52" t="s">
        <v>45</v>
      </c>
      <c r="R22" s="64" t="s">
        <v>62</v>
      </c>
      <c r="S22" s="59"/>
    </row>
    <row r="23" spans="1:19" s="24" customFormat="1" ht="30" customHeight="1">
      <c r="A23" s="58" t="s">
        <v>63</v>
      </c>
      <c r="B23" s="59"/>
      <c r="C23" s="59"/>
      <c r="D23" s="56"/>
      <c r="E23" s="60">
        <v>642400.85</v>
      </c>
      <c r="F23" s="60">
        <v>304277.2</v>
      </c>
      <c r="G23" s="60">
        <v>324288.57</v>
      </c>
      <c r="H23" s="60" t="s">
        <v>45</v>
      </c>
      <c r="I23" s="60">
        <v>63170</v>
      </c>
      <c r="J23" s="60">
        <v>25233473.5</v>
      </c>
      <c r="K23" s="60">
        <v>30407561.01</v>
      </c>
      <c r="L23" s="60">
        <v>14848759</v>
      </c>
      <c r="M23" s="60">
        <v>11870392</v>
      </c>
      <c r="N23" s="60">
        <v>8870923.18</v>
      </c>
      <c r="O23" s="60">
        <v>10560550</v>
      </c>
      <c r="P23" s="60">
        <v>1816500</v>
      </c>
      <c r="Q23" s="60" t="s">
        <v>45</v>
      </c>
      <c r="R23" s="59"/>
      <c r="S23" s="59" t="s">
        <v>64</v>
      </c>
    </row>
    <row r="24" spans="1:19" s="24" customFormat="1" ht="30" customHeight="1">
      <c r="A24" s="53" t="s">
        <v>65</v>
      </c>
      <c r="B24" s="55"/>
      <c r="C24" s="55"/>
      <c r="D24" s="56"/>
      <c r="E24" s="52">
        <v>1062844.28</v>
      </c>
      <c r="F24" s="52">
        <v>330904.4</v>
      </c>
      <c r="G24" s="52">
        <v>628096.44</v>
      </c>
      <c r="H24" s="52" t="s">
        <v>45</v>
      </c>
      <c r="I24" s="52">
        <v>101435</v>
      </c>
      <c r="J24" s="52">
        <v>21960426</v>
      </c>
      <c r="K24" s="52">
        <v>18975654.01</v>
      </c>
      <c r="L24" s="52">
        <v>7367982.48</v>
      </c>
      <c r="M24" s="52">
        <v>12376552.91</v>
      </c>
      <c r="N24" s="52">
        <v>5606450.7</v>
      </c>
      <c r="O24" s="52">
        <v>12330790</v>
      </c>
      <c r="P24" s="52">
        <v>1735000</v>
      </c>
      <c r="Q24" s="52">
        <v>25000</v>
      </c>
      <c r="R24" s="66" t="s">
        <v>66</v>
      </c>
      <c r="S24" s="55"/>
    </row>
    <row r="25" spans="1:19" s="24" customFormat="1" ht="30" customHeight="1">
      <c r="A25" s="58" t="s">
        <v>67</v>
      </c>
      <c r="B25" s="59"/>
      <c r="C25" s="59"/>
      <c r="D25" s="56"/>
      <c r="E25" s="60">
        <v>1062844.28</v>
      </c>
      <c r="F25" s="60">
        <v>330904.4</v>
      </c>
      <c r="G25" s="60">
        <v>628096.44</v>
      </c>
      <c r="H25" s="60" t="s">
        <v>45</v>
      </c>
      <c r="I25" s="60">
        <v>101435</v>
      </c>
      <c r="J25" s="60">
        <v>21960426</v>
      </c>
      <c r="K25" s="60">
        <v>18975654.01</v>
      </c>
      <c r="L25" s="60">
        <v>7367982.48</v>
      </c>
      <c r="M25" s="60">
        <v>12376552.91</v>
      </c>
      <c r="N25" s="60">
        <v>5602450.7</v>
      </c>
      <c r="O25" s="60">
        <v>12330790</v>
      </c>
      <c r="P25" s="60">
        <v>1735000</v>
      </c>
      <c r="Q25" s="60">
        <v>25000</v>
      </c>
      <c r="R25" s="65"/>
      <c r="S25" s="59" t="s">
        <v>68</v>
      </c>
    </row>
    <row r="26" spans="1:19" s="24" customFormat="1" ht="30" customHeight="1">
      <c r="A26" s="64" t="s">
        <v>69</v>
      </c>
      <c r="B26" s="59"/>
      <c r="C26" s="59"/>
      <c r="D26" s="67"/>
      <c r="E26" s="52">
        <f>E27+E28</f>
        <v>2505566.22</v>
      </c>
      <c r="F26" s="52">
        <f aca="true" t="shared" si="1" ref="F26:P26">F27+F28</f>
        <v>1247391.92</v>
      </c>
      <c r="G26" s="52">
        <v>1171471.05</v>
      </c>
      <c r="H26" s="52" t="s">
        <v>45</v>
      </c>
      <c r="I26" s="52">
        <f t="shared" si="1"/>
        <v>227616</v>
      </c>
      <c r="J26" s="52">
        <f t="shared" si="1"/>
        <v>48011521</v>
      </c>
      <c r="K26" s="52">
        <f t="shared" si="1"/>
        <v>50873960.59</v>
      </c>
      <c r="L26" s="52">
        <f t="shared" si="1"/>
        <v>23697858.009999998</v>
      </c>
      <c r="M26" s="52">
        <f t="shared" si="1"/>
        <v>25543704.6</v>
      </c>
      <c r="N26" s="52">
        <f t="shared" si="1"/>
        <v>18569869.6</v>
      </c>
      <c r="O26" s="52">
        <f t="shared" si="1"/>
        <v>18992964.5</v>
      </c>
      <c r="P26" s="52">
        <f t="shared" si="1"/>
        <v>4771500</v>
      </c>
      <c r="Q26" s="52">
        <v>15000</v>
      </c>
      <c r="R26" s="64" t="s">
        <v>70</v>
      </c>
      <c r="S26" s="59"/>
    </row>
    <row r="27" spans="1:19" s="24" customFormat="1" ht="30" customHeight="1">
      <c r="A27" s="58" t="s">
        <v>71</v>
      </c>
      <c r="B27" s="59"/>
      <c r="C27" s="59"/>
      <c r="D27" s="56"/>
      <c r="E27" s="60">
        <v>1724407.08</v>
      </c>
      <c r="F27" s="60">
        <v>547963.8</v>
      </c>
      <c r="G27" s="60">
        <v>1171471.05</v>
      </c>
      <c r="H27" s="60" t="s">
        <v>45</v>
      </c>
      <c r="I27" s="60">
        <v>89924</v>
      </c>
      <c r="J27" s="60">
        <v>17895473</v>
      </c>
      <c r="K27" s="60">
        <v>23450002.27</v>
      </c>
      <c r="L27" s="60">
        <v>7978432.01</v>
      </c>
      <c r="M27" s="60">
        <v>13644399.6</v>
      </c>
      <c r="N27" s="60">
        <v>9560642.52</v>
      </c>
      <c r="O27" s="60">
        <v>6416850</v>
      </c>
      <c r="P27" s="60">
        <v>2188400</v>
      </c>
      <c r="Q27" s="60">
        <v>15000</v>
      </c>
      <c r="R27" s="58"/>
      <c r="S27" s="58" t="s">
        <v>72</v>
      </c>
    </row>
    <row r="28" spans="1:19" s="24" customFormat="1" ht="30" customHeight="1">
      <c r="A28" s="68" t="s">
        <v>73</v>
      </c>
      <c r="B28" s="55"/>
      <c r="C28" s="55"/>
      <c r="D28" s="56"/>
      <c r="E28" s="60">
        <v>781159.14</v>
      </c>
      <c r="F28" s="60">
        <v>699428.12</v>
      </c>
      <c r="G28" s="60" t="s">
        <v>45</v>
      </c>
      <c r="H28" s="60" t="s">
        <v>45</v>
      </c>
      <c r="I28" s="60">
        <v>137692</v>
      </c>
      <c r="J28" s="60">
        <v>30116048</v>
      </c>
      <c r="K28" s="60">
        <v>27423958.32</v>
      </c>
      <c r="L28" s="60">
        <v>15719426</v>
      </c>
      <c r="M28" s="60">
        <v>11899305</v>
      </c>
      <c r="N28" s="60">
        <v>9009227.08</v>
      </c>
      <c r="O28" s="60">
        <v>12576114.5</v>
      </c>
      <c r="P28" s="60">
        <v>2583100</v>
      </c>
      <c r="Q28" s="60" t="s">
        <v>45</v>
      </c>
      <c r="R28" s="68"/>
      <c r="S28" s="58" t="s">
        <v>72</v>
      </c>
    </row>
    <row r="29" spans="1:19" s="24" customFormat="1" ht="30" customHeight="1">
      <c r="A29" s="53" t="s">
        <v>74</v>
      </c>
      <c r="B29" s="55"/>
      <c r="C29" s="55"/>
      <c r="D29" s="56"/>
      <c r="E29" s="52">
        <f>E30+E31</f>
        <v>2582174.9</v>
      </c>
      <c r="F29" s="52">
        <f aca="true" t="shared" si="2" ref="F29:P29">F30+F31</f>
        <v>749481.7</v>
      </c>
      <c r="G29" s="52">
        <f t="shared" si="2"/>
        <v>1563576.3900000001</v>
      </c>
      <c r="H29" s="52" t="s">
        <v>45</v>
      </c>
      <c r="I29" s="52">
        <f t="shared" si="2"/>
        <v>240734</v>
      </c>
      <c r="J29" s="52">
        <f t="shared" si="2"/>
        <v>26322745</v>
      </c>
      <c r="K29" s="52">
        <f t="shared" si="2"/>
        <v>42273308.120000005</v>
      </c>
      <c r="L29" s="52">
        <f t="shared" si="2"/>
        <v>12829603.04</v>
      </c>
      <c r="M29" s="52">
        <f t="shared" si="2"/>
        <v>23685322.25</v>
      </c>
      <c r="N29" s="52">
        <f t="shared" si="2"/>
        <v>14669072.13</v>
      </c>
      <c r="O29" s="52">
        <f t="shared" si="2"/>
        <v>7250104.75</v>
      </c>
      <c r="P29" s="52">
        <f t="shared" si="2"/>
        <v>3573000</v>
      </c>
      <c r="Q29" s="52" t="s">
        <v>45</v>
      </c>
      <c r="R29" s="53" t="s">
        <v>75</v>
      </c>
      <c r="S29" s="55"/>
    </row>
    <row r="30" spans="1:19" s="24" customFormat="1" ht="30" customHeight="1">
      <c r="A30" s="68" t="s">
        <v>76</v>
      </c>
      <c r="B30" s="55"/>
      <c r="C30" s="55"/>
      <c r="D30" s="56"/>
      <c r="E30" s="60">
        <v>784148.7</v>
      </c>
      <c r="F30" s="60">
        <v>470045.8</v>
      </c>
      <c r="G30" s="60">
        <v>332895.84</v>
      </c>
      <c r="H30" s="60" t="s">
        <v>45</v>
      </c>
      <c r="I30" s="60">
        <v>180030</v>
      </c>
      <c r="J30" s="60">
        <v>14519827</v>
      </c>
      <c r="K30" s="60">
        <v>20997225.59</v>
      </c>
      <c r="L30" s="60">
        <v>6979504.28</v>
      </c>
      <c r="M30" s="60">
        <v>11046047.25</v>
      </c>
      <c r="N30" s="60">
        <v>5990786.24</v>
      </c>
      <c r="O30" s="60">
        <v>4537689.29</v>
      </c>
      <c r="P30" s="60">
        <v>2361000</v>
      </c>
      <c r="Q30" s="60" t="s">
        <v>45</v>
      </c>
      <c r="R30" s="55"/>
      <c r="S30" s="59" t="s">
        <v>77</v>
      </c>
    </row>
    <row r="31" spans="1:19" s="24" customFormat="1" ht="30" customHeight="1">
      <c r="A31" s="68" t="s">
        <v>78</v>
      </c>
      <c r="B31" s="55"/>
      <c r="C31" s="55"/>
      <c r="D31" s="56"/>
      <c r="E31" s="60">
        <v>1798026.2</v>
      </c>
      <c r="F31" s="60">
        <v>279435.9</v>
      </c>
      <c r="G31" s="60">
        <v>1230680.55</v>
      </c>
      <c r="H31" s="60" t="s">
        <v>45</v>
      </c>
      <c r="I31" s="60">
        <v>60704</v>
      </c>
      <c r="J31" s="60">
        <v>11802918</v>
      </c>
      <c r="K31" s="60">
        <v>21276082.53</v>
      </c>
      <c r="L31" s="60">
        <v>5850098.76</v>
      </c>
      <c r="M31" s="60">
        <v>12639275</v>
      </c>
      <c r="N31" s="60">
        <v>8678285.89</v>
      </c>
      <c r="O31" s="60">
        <v>2712415.46</v>
      </c>
      <c r="P31" s="60">
        <v>1212000</v>
      </c>
      <c r="Q31" s="60" t="s">
        <v>45</v>
      </c>
      <c r="R31" s="55"/>
      <c r="S31" s="59" t="s">
        <v>79</v>
      </c>
    </row>
    <row r="32" spans="1:19" s="24" customFormat="1" ht="30" customHeight="1">
      <c r="A32" s="68"/>
      <c r="B32" s="55"/>
      <c r="C32" s="55"/>
      <c r="D32" s="54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55"/>
      <c r="S32" s="59"/>
    </row>
    <row r="33" spans="2:19" s="24" customFormat="1" ht="19.5" customHeight="1">
      <c r="B33" s="70"/>
      <c r="R33" s="13"/>
      <c r="S33" s="13"/>
    </row>
    <row r="34" spans="1:23" ht="27.75">
      <c r="A34" s="1"/>
      <c r="B34" s="2" t="s">
        <v>0</v>
      </c>
      <c r="C34" s="3">
        <v>19.2</v>
      </c>
      <c r="D34" s="2" t="s">
        <v>80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/>
      <c r="S34" s="4"/>
      <c r="T34" s="1"/>
      <c r="U34" s="1"/>
      <c r="V34" s="1"/>
      <c r="W34" s="1"/>
    </row>
    <row r="35" spans="1:23" ht="27.75">
      <c r="A35" s="5"/>
      <c r="B35" s="6" t="s">
        <v>2</v>
      </c>
      <c r="C35" s="3">
        <v>19.2</v>
      </c>
      <c r="D35" s="7" t="s">
        <v>81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8"/>
      <c r="S35" s="8"/>
      <c r="T35" s="5"/>
      <c r="U35" s="5"/>
      <c r="V35" s="5"/>
      <c r="W35" s="5"/>
    </row>
    <row r="36" spans="1:23" ht="21.75">
      <c r="A36" s="5"/>
      <c r="B36" s="1"/>
      <c r="C36" s="9"/>
      <c r="D36" s="1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/>
      <c r="S36" s="11" t="s">
        <v>4</v>
      </c>
      <c r="T36" s="5"/>
      <c r="U36" s="5"/>
      <c r="V36" s="5"/>
      <c r="W36" s="5"/>
    </row>
    <row r="37" ht="6" customHeight="1"/>
    <row r="38" spans="1:23" s="24" customFormat="1" ht="18.75">
      <c r="A38" s="14" t="s">
        <v>5</v>
      </c>
      <c r="B38" s="14"/>
      <c r="C38" s="14"/>
      <c r="D38" s="15"/>
      <c r="E38" s="16" t="s">
        <v>6</v>
      </c>
      <c r="F38" s="17"/>
      <c r="G38" s="17"/>
      <c r="H38" s="17"/>
      <c r="I38" s="17"/>
      <c r="J38" s="17"/>
      <c r="K38" s="18"/>
      <c r="L38" s="19" t="s">
        <v>7</v>
      </c>
      <c r="M38" s="20"/>
      <c r="N38" s="20"/>
      <c r="O38" s="20"/>
      <c r="P38" s="20"/>
      <c r="Q38" s="20"/>
      <c r="R38" s="21" t="s">
        <v>8</v>
      </c>
      <c r="S38" s="22"/>
      <c r="T38" s="23"/>
      <c r="U38" s="23"/>
      <c r="V38" s="23"/>
      <c r="W38" s="23"/>
    </row>
    <row r="39" spans="1:23" s="24" customFormat="1" ht="18.75">
      <c r="A39" s="25"/>
      <c r="B39" s="25"/>
      <c r="C39" s="25"/>
      <c r="D39" s="26"/>
      <c r="E39" s="27" t="s">
        <v>9</v>
      </c>
      <c r="F39" s="28"/>
      <c r="G39" s="28"/>
      <c r="H39" s="28"/>
      <c r="I39" s="28"/>
      <c r="J39" s="28"/>
      <c r="K39" s="29"/>
      <c r="L39" s="30" t="s">
        <v>10</v>
      </c>
      <c r="M39" s="31"/>
      <c r="N39" s="31"/>
      <c r="O39" s="31"/>
      <c r="P39" s="31"/>
      <c r="Q39" s="31"/>
      <c r="R39" s="32"/>
      <c r="S39" s="33"/>
      <c r="T39" s="34"/>
      <c r="U39" s="34"/>
      <c r="V39" s="34"/>
      <c r="W39" s="34"/>
    </row>
    <row r="40" spans="1:23" s="24" customFormat="1" ht="18.75">
      <c r="A40" s="25"/>
      <c r="B40" s="25"/>
      <c r="C40" s="25"/>
      <c r="D40" s="26"/>
      <c r="E40" s="35"/>
      <c r="F40" s="35" t="s">
        <v>11</v>
      </c>
      <c r="G40" s="35"/>
      <c r="H40" s="35"/>
      <c r="I40" s="35"/>
      <c r="K40" s="36"/>
      <c r="L40" s="37"/>
      <c r="M40" s="37"/>
      <c r="N40" s="37"/>
      <c r="O40" s="37"/>
      <c r="P40" s="37"/>
      <c r="Q40" s="37"/>
      <c r="R40" s="32"/>
      <c r="S40" s="33"/>
      <c r="T40" s="34"/>
      <c r="U40" s="34"/>
      <c r="V40" s="34"/>
      <c r="W40" s="34"/>
    </row>
    <row r="41" spans="1:23" s="24" customFormat="1" ht="18.75">
      <c r="A41" s="25"/>
      <c r="B41" s="25"/>
      <c r="C41" s="25"/>
      <c r="D41" s="26"/>
      <c r="E41" s="35" t="s">
        <v>12</v>
      </c>
      <c r="F41" s="35" t="s">
        <v>13</v>
      </c>
      <c r="G41" s="35"/>
      <c r="H41" s="35" t="s">
        <v>14</v>
      </c>
      <c r="I41" s="35"/>
      <c r="J41" s="37"/>
      <c r="K41" s="35"/>
      <c r="L41" s="37"/>
      <c r="M41" s="37"/>
      <c r="N41" s="37"/>
      <c r="O41" s="37"/>
      <c r="P41" s="37"/>
      <c r="Q41" s="37"/>
      <c r="R41" s="32"/>
      <c r="S41" s="33"/>
      <c r="T41" s="34"/>
      <c r="U41" s="34"/>
      <c r="V41" s="34"/>
      <c r="W41" s="34"/>
    </row>
    <row r="42" spans="1:23" s="24" customFormat="1" ht="18.75">
      <c r="A42" s="25"/>
      <c r="B42" s="25"/>
      <c r="C42" s="25"/>
      <c r="D42" s="26"/>
      <c r="E42" s="35" t="s">
        <v>15</v>
      </c>
      <c r="F42" s="35" t="s">
        <v>16</v>
      </c>
      <c r="G42" s="35"/>
      <c r="H42" s="39" t="s">
        <v>17</v>
      </c>
      <c r="I42" s="35"/>
      <c r="J42" s="37"/>
      <c r="K42" s="35"/>
      <c r="L42" s="37" t="s">
        <v>18</v>
      </c>
      <c r="M42" s="37"/>
      <c r="N42" s="37"/>
      <c r="O42" s="37"/>
      <c r="P42" s="37"/>
      <c r="Q42" s="37"/>
      <c r="R42" s="32"/>
      <c r="S42" s="33"/>
      <c r="T42" s="34"/>
      <c r="U42" s="34"/>
      <c r="V42" s="34"/>
      <c r="W42" s="34"/>
    </row>
    <row r="43" spans="1:23" s="24" customFormat="1" ht="18.75">
      <c r="A43" s="25"/>
      <c r="B43" s="25"/>
      <c r="C43" s="25"/>
      <c r="D43" s="26"/>
      <c r="E43" s="35" t="s">
        <v>19</v>
      </c>
      <c r="F43" s="38" t="s">
        <v>20</v>
      </c>
      <c r="G43" s="35" t="s">
        <v>21</v>
      </c>
      <c r="H43" s="38" t="s">
        <v>22</v>
      </c>
      <c r="I43" s="35" t="s">
        <v>23</v>
      </c>
      <c r="J43" s="37" t="s">
        <v>24</v>
      </c>
      <c r="K43" s="35" t="s">
        <v>25</v>
      </c>
      <c r="L43" s="37" t="s">
        <v>26</v>
      </c>
      <c r="M43" s="37" t="s">
        <v>27</v>
      </c>
      <c r="N43" s="37" t="s">
        <v>28</v>
      </c>
      <c r="O43" s="37" t="s">
        <v>29</v>
      </c>
      <c r="P43" s="37" t="s">
        <v>30</v>
      </c>
      <c r="Q43" s="37" t="s">
        <v>31</v>
      </c>
      <c r="R43" s="32"/>
      <c r="S43" s="33"/>
      <c r="T43" s="34"/>
      <c r="U43" s="34"/>
      <c r="V43" s="34"/>
      <c r="W43" s="34"/>
    </row>
    <row r="44" spans="1:23" s="24" customFormat="1" ht="18.75">
      <c r="A44" s="28"/>
      <c r="B44" s="28"/>
      <c r="C44" s="28"/>
      <c r="D44" s="29"/>
      <c r="E44" s="40" t="s">
        <v>19</v>
      </c>
      <c r="F44" s="40" t="s">
        <v>32</v>
      </c>
      <c r="G44" s="40" t="s">
        <v>33</v>
      </c>
      <c r="H44" s="40" t="s">
        <v>34</v>
      </c>
      <c r="I44" s="40" t="s">
        <v>35</v>
      </c>
      <c r="J44" s="41" t="s">
        <v>36</v>
      </c>
      <c r="K44" s="40" t="s">
        <v>37</v>
      </c>
      <c r="L44" s="41" t="s">
        <v>38</v>
      </c>
      <c r="M44" s="41" t="s">
        <v>39</v>
      </c>
      <c r="N44" s="41" t="s">
        <v>40</v>
      </c>
      <c r="O44" s="41" t="s">
        <v>41</v>
      </c>
      <c r="P44" s="41" t="s">
        <v>36</v>
      </c>
      <c r="Q44" s="40" t="s">
        <v>37</v>
      </c>
      <c r="R44" s="42"/>
      <c r="S44" s="43"/>
      <c r="T44" s="44"/>
      <c r="U44" s="44"/>
      <c r="V44" s="44"/>
      <c r="W44" s="44"/>
    </row>
    <row r="45" spans="1:19" s="24" customFormat="1" ht="30" customHeight="1">
      <c r="A45" s="53" t="s">
        <v>82</v>
      </c>
      <c r="B45" s="55"/>
      <c r="C45" s="55"/>
      <c r="D45" s="56"/>
      <c r="E45" s="52">
        <f>E46</f>
        <v>1441400.65</v>
      </c>
      <c r="F45" s="52">
        <f aca="true" t="shared" si="3" ref="F45:Q45">F46</f>
        <v>265318.1</v>
      </c>
      <c r="G45" s="52">
        <f t="shared" si="3"/>
        <v>369780</v>
      </c>
      <c r="H45" s="52" t="str">
        <f t="shared" si="3"/>
        <v>-</v>
      </c>
      <c r="I45" s="52">
        <f t="shared" si="3"/>
        <v>123300</v>
      </c>
      <c r="J45" s="52">
        <f t="shared" si="3"/>
        <v>19524038</v>
      </c>
      <c r="K45" s="52">
        <f t="shared" si="3"/>
        <v>25717581.28</v>
      </c>
      <c r="L45" s="52">
        <f t="shared" si="3"/>
        <v>5089927.77</v>
      </c>
      <c r="M45" s="52">
        <f t="shared" si="3"/>
        <v>10386463</v>
      </c>
      <c r="N45" s="52">
        <f t="shared" si="3"/>
        <v>7808422.9</v>
      </c>
      <c r="O45" s="52">
        <f t="shared" si="3"/>
        <v>5577666.3</v>
      </c>
      <c r="P45" s="52">
        <f t="shared" si="3"/>
        <v>10953440</v>
      </c>
      <c r="Q45" s="52" t="str">
        <f t="shared" si="3"/>
        <v>-</v>
      </c>
      <c r="R45" s="53" t="s">
        <v>83</v>
      </c>
      <c r="S45" s="55"/>
    </row>
    <row r="46" spans="1:23" s="24" customFormat="1" ht="30" customHeight="1">
      <c r="A46" s="71" t="s">
        <v>84</v>
      </c>
      <c r="B46" s="72"/>
      <c r="C46" s="72"/>
      <c r="D46" s="73"/>
      <c r="E46" s="74">
        <v>1441400.65</v>
      </c>
      <c r="F46" s="74">
        <v>265318.1</v>
      </c>
      <c r="G46" s="74">
        <v>369780</v>
      </c>
      <c r="H46" s="74" t="s">
        <v>45</v>
      </c>
      <c r="I46" s="74">
        <v>123300</v>
      </c>
      <c r="J46" s="74">
        <v>19524038</v>
      </c>
      <c r="K46" s="74">
        <v>25717581.28</v>
      </c>
      <c r="L46" s="74">
        <v>5089927.77</v>
      </c>
      <c r="M46" s="74">
        <v>10386463</v>
      </c>
      <c r="N46" s="74">
        <v>7808422.9</v>
      </c>
      <c r="O46" s="74">
        <v>5577666.3</v>
      </c>
      <c r="P46" s="74">
        <v>10953440</v>
      </c>
      <c r="Q46" s="74" t="s">
        <v>45</v>
      </c>
      <c r="R46" s="75"/>
      <c r="S46" s="71" t="s">
        <v>85</v>
      </c>
      <c r="T46" s="44"/>
      <c r="U46" s="44"/>
      <c r="V46" s="44"/>
      <c r="W46" s="44"/>
    </row>
    <row r="47" spans="1:23" ht="12.75" customHeight="1">
      <c r="A47" s="24"/>
      <c r="B47" s="76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T47" s="24"/>
      <c r="U47" s="24"/>
      <c r="V47" s="24"/>
      <c r="W47" s="24"/>
    </row>
    <row r="48" spans="1:23" ht="21.75">
      <c r="A48" s="24"/>
      <c r="B48" s="76" t="s">
        <v>86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T48" s="24"/>
      <c r="U48" s="24"/>
      <c r="V48" s="24"/>
      <c r="W48" s="24"/>
    </row>
    <row r="49" spans="1:23" ht="21.75">
      <c r="A49" s="24"/>
      <c r="B49" s="76" t="s">
        <v>87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T49" s="24"/>
      <c r="U49" s="24"/>
      <c r="V49" s="24"/>
      <c r="W49" s="24"/>
    </row>
    <row r="50" spans="1:23" ht="21.75">
      <c r="A50" s="24"/>
      <c r="B50" s="7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T50" s="24"/>
      <c r="U50" s="24"/>
      <c r="V50" s="24"/>
      <c r="W50" s="24"/>
    </row>
    <row r="51" spans="1:23" ht="21.75">
      <c r="A51" s="24"/>
      <c r="B51" s="7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T51" s="24"/>
      <c r="U51" s="24"/>
      <c r="V51" s="24"/>
      <c r="W51" s="24"/>
    </row>
    <row r="52" spans="1:23" ht="21.75">
      <c r="A52" s="24"/>
      <c r="B52" s="7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T52" s="24"/>
      <c r="U52" s="24"/>
      <c r="V52" s="24"/>
      <c r="W52" s="24"/>
    </row>
    <row r="53" spans="1:23" ht="21.75">
      <c r="A53" s="24"/>
      <c r="B53" s="7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T53" s="24"/>
      <c r="U53" s="24"/>
      <c r="V53" s="24"/>
      <c r="W53" s="24"/>
    </row>
    <row r="54" spans="1:23" ht="21.75">
      <c r="A54" s="24"/>
      <c r="B54" s="76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T54" s="24"/>
      <c r="U54" s="24"/>
      <c r="V54" s="24"/>
      <c r="W54" s="24"/>
    </row>
    <row r="55" spans="1:23" ht="21.75">
      <c r="A55" s="24"/>
      <c r="B55" s="7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T55" s="24"/>
      <c r="U55" s="24"/>
      <c r="V55" s="24"/>
      <c r="W55" s="24"/>
    </row>
    <row r="56" spans="1:23" ht="21.75">
      <c r="A56" s="24"/>
      <c r="B56" s="7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T56" s="24"/>
      <c r="U56" s="24"/>
      <c r="V56" s="24"/>
      <c r="W56" s="24"/>
    </row>
    <row r="57" spans="1:23" ht="21.75">
      <c r="A57" s="24"/>
      <c r="B57" s="7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T57" s="24"/>
      <c r="U57" s="24"/>
      <c r="V57" s="24"/>
      <c r="W57" s="24"/>
    </row>
    <row r="58" spans="1:23" ht="21.75">
      <c r="A58" s="24"/>
      <c r="B58" s="7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T58" s="24"/>
      <c r="U58" s="24"/>
      <c r="V58" s="24"/>
      <c r="W58" s="24"/>
    </row>
    <row r="59" spans="1:23" ht="21.75">
      <c r="A59" s="24"/>
      <c r="B59" s="7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T59" s="24"/>
      <c r="U59" s="24"/>
      <c r="V59" s="24"/>
      <c r="W59" s="24"/>
    </row>
    <row r="60" spans="1:23" ht="21.75">
      <c r="A60" s="24"/>
      <c r="B60" s="76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T60" s="24"/>
      <c r="U60" s="24"/>
      <c r="V60" s="24"/>
      <c r="W60" s="24"/>
    </row>
    <row r="61" spans="1:23" ht="21.75">
      <c r="A61" s="24"/>
      <c r="B61" s="7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T61" s="24"/>
      <c r="U61" s="24"/>
      <c r="V61" s="24"/>
      <c r="W61" s="24"/>
    </row>
    <row r="62" spans="1:23" ht="21.75">
      <c r="A62" s="24"/>
      <c r="B62" s="76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T62" s="24"/>
      <c r="U62" s="24"/>
      <c r="V62" s="24"/>
      <c r="W62" s="24"/>
    </row>
    <row r="63" spans="1:23" ht="21.75">
      <c r="A63" s="24"/>
      <c r="B63" s="76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T63" s="24"/>
      <c r="U63" s="24"/>
      <c r="V63" s="24"/>
      <c r="W63" s="24"/>
    </row>
    <row r="64" spans="1:23" ht="21.75">
      <c r="A64" s="24"/>
      <c r="B64" s="7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T64" s="24"/>
      <c r="U64" s="24"/>
      <c r="V64" s="24"/>
      <c r="W64" s="24"/>
    </row>
    <row r="65" spans="1:23" ht="21.75">
      <c r="A65" s="24"/>
      <c r="B65" s="7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T65" s="24"/>
      <c r="U65" s="24"/>
      <c r="V65" s="24"/>
      <c r="W65" s="24"/>
    </row>
    <row r="66" spans="1:23" ht="21.75">
      <c r="A66" s="24"/>
      <c r="B66" s="76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T66" s="24"/>
      <c r="U66" s="24"/>
      <c r="V66" s="24"/>
      <c r="W66" s="24"/>
    </row>
    <row r="67" spans="1:23" ht="21.75">
      <c r="A67" s="24"/>
      <c r="B67" s="76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T67" s="24"/>
      <c r="U67" s="24"/>
      <c r="V67" s="24"/>
      <c r="W67" s="24"/>
    </row>
    <row r="68" spans="1:23" ht="21.75">
      <c r="A68" s="24"/>
      <c r="B68" s="76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T68" s="24"/>
      <c r="U68" s="24"/>
      <c r="V68" s="24"/>
      <c r="W68" s="24"/>
    </row>
    <row r="69" spans="1:23" ht="21.75">
      <c r="A69" s="24"/>
      <c r="B69" s="76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T69" s="24"/>
      <c r="U69" s="24"/>
      <c r="V69" s="24"/>
      <c r="W69" s="24"/>
    </row>
    <row r="70" spans="1:23" ht="21.75">
      <c r="A70" s="24"/>
      <c r="B70" s="76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T70" s="24"/>
      <c r="U70" s="24"/>
      <c r="V70" s="24"/>
      <c r="W70" s="24"/>
    </row>
    <row r="71" spans="1:23" ht="21.75">
      <c r="A71" s="24"/>
      <c r="B71" s="76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T71" s="24"/>
      <c r="U71" s="24"/>
      <c r="V71" s="24"/>
      <c r="W71" s="24"/>
    </row>
    <row r="72" spans="1:23" ht="21.75">
      <c r="A72" s="24"/>
      <c r="B72" s="76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T72" s="24"/>
      <c r="U72" s="24"/>
      <c r="V72" s="24"/>
      <c r="W72" s="24"/>
    </row>
  </sheetData>
  <sheetProtection/>
  <mergeCells count="14">
    <mergeCell ref="A13:D13"/>
    <mergeCell ref="R15:S15"/>
    <mergeCell ref="A38:D44"/>
    <mergeCell ref="E38:K38"/>
    <mergeCell ref="L38:Q38"/>
    <mergeCell ref="R38:S44"/>
    <mergeCell ref="E39:K39"/>
    <mergeCell ref="L39:Q39"/>
    <mergeCell ref="A5:D11"/>
    <mergeCell ref="E5:K5"/>
    <mergeCell ref="L5:Q5"/>
    <mergeCell ref="R5:S11"/>
    <mergeCell ref="E6:K6"/>
    <mergeCell ref="L6:Q6"/>
  </mergeCells>
  <printOptions/>
  <pageMargins left="0.15748031496062992" right="0.15748031496062992" top="0.35433070866141736" bottom="0.6692913385826772" header="0.31496062992125984" footer="0.5905511811023623"/>
  <pageSetup horizontalDpi="1200" verticalDpi="1200" orientation="landscape" paperSize="9" scale="65" r:id="rId2"/>
  <rowBreaks count="1" manualBreakCount="1">
    <brk id="33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2017-11-08T08:25:55Z</dcterms:created>
  <dcterms:modified xsi:type="dcterms:W3CDTF">2017-11-08T08:26:01Z</dcterms:modified>
  <cp:category/>
  <cp:version/>
  <cp:contentType/>
  <cp:contentStatus/>
</cp:coreProperties>
</file>