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.1" sheetId="1" r:id="rId1"/>
  </sheets>
  <definedNames>
    <definedName name="_xlnm.Print_Area" localSheetId="0">'T-1.1'!$A$1:$R$29</definedName>
  </definedNames>
  <calcPr fullCalcOnLoad="1"/>
</workbook>
</file>

<file path=xl/sharedStrings.xml><?xml version="1.0" encoding="utf-8"?>
<sst xmlns="http://schemas.openxmlformats.org/spreadsheetml/2006/main" count="42" uniqueCount="38">
  <si>
    <t>ตาราง</t>
  </si>
  <si>
    <t>ประชากรจากการทะเบียน อัตราการเปลี่ยนแปลง และความหนาแน่นของประชากร จำแนกเป็นรายอำเภอ พ.ศ. 2553 - 2557</t>
  </si>
  <si>
    <t>Table</t>
  </si>
  <si>
    <t>Population from Registration Record, Percentage Change and Density by District: 2010 - 2014</t>
  </si>
  <si>
    <t>อำเภอ</t>
  </si>
  <si>
    <t>ประชากร</t>
  </si>
  <si>
    <t>อัตราการเปลี่ยนแปลง (%)</t>
  </si>
  <si>
    <t>ความหนาแน่น</t>
  </si>
  <si>
    <t>District</t>
  </si>
  <si>
    <t>Population</t>
  </si>
  <si>
    <t>Percentage  change</t>
  </si>
  <si>
    <t>ของประชากร</t>
  </si>
  <si>
    <t>(ต่อ ตร. กม.)</t>
  </si>
  <si>
    <t>Population density</t>
  </si>
  <si>
    <t>(2010)</t>
  </si>
  <si>
    <t>(2011)</t>
  </si>
  <si>
    <t>(2012)</t>
  </si>
  <si>
    <t>(2013)</t>
  </si>
  <si>
    <t>(2014)</t>
  </si>
  <si>
    <t>(Per sq. km.)</t>
  </si>
  <si>
    <t>รวมยอด</t>
  </si>
  <si>
    <t>Total</t>
  </si>
  <si>
    <t>เมืองปราจีนบุรี</t>
  </si>
  <si>
    <t>กบินทร์บุรี</t>
  </si>
  <si>
    <t>Kabin Buri District</t>
  </si>
  <si>
    <t>นาดี</t>
  </si>
  <si>
    <t>Na Di District</t>
  </si>
  <si>
    <t>บ้านสร้าง</t>
  </si>
  <si>
    <t>Ban Sang District</t>
  </si>
  <si>
    <t>ประจันตคาม</t>
  </si>
  <si>
    <t>Prachantakham District</t>
  </si>
  <si>
    <t>ศรีมหาโพธิ</t>
  </si>
  <si>
    <t>Si Maha Phot District</t>
  </si>
  <si>
    <t>ศรีมโหสถ</t>
  </si>
  <si>
    <t>Si Mahosot District</t>
  </si>
  <si>
    <t xml:space="preserve">           ที่มา:   กรมการปกครอง  กระทรวงมหาดไทย</t>
  </si>
  <si>
    <t xml:space="preserve">    Source:   Department of Provincial Administration,  Ministry of Interior</t>
  </si>
  <si>
    <t>Mueang District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</si>
</sst>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4"/>
      <name val="Cordia New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sz val="10"/>
      <name val="Arial"/>
      <family val="2"/>
    </font>
    <font>
      <sz val="13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10"/>
      <name val="Angsana New"/>
      <family val="1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3" fontId="6" fillId="0" borderId="14" xfId="0" applyNumberFormat="1" applyFont="1" applyBorder="1" applyAlignment="1">
      <alignment horizontal="right" vertical="center" indent="1"/>
    </xf>
    <xf numFmtId="3" fontId="6" fillId="0" borderId="11" xfId="0" applyNumberFormat="1" applyFont="1" applyBorder="1" applyAlignment="1">
      <alignment horizontal="right" vertical="center" indent="1"/>
    </xf>
    <xf numFmtId="3" fontId="6" fillId="0" borderId="18" xfId="0" applyNumberFormat="1" applyFont="1" applyBorder="1" applyAlignment="1">
      <alignment horizontal="right" vertical="center" indent="1"/>
    </xf>
    <xf numFmtId="3" fontId="6" fillId="0" borderId="12" xfId="0" applyNumberFormat="1" applyFont="1" applyBorder="1" applyAlignment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13" xfId="0" applyNumberFormat="1" applyFont="1" applyBorder="1" applyAlignment="1">
      <alignment horizontal="right" vertical="center" indent="1"/>
    </xf>
    <xf numFmtId="4" fontId="6" fillId="0" borderId="12" xfId="0" applyNumberFormat="1" applyFont="1" applyBorder="1" applyAlignment="1">
      <alignment horizontal="right" vertical="center" indent="1"/>
    </xf>
    <xf numFmtId="0" fontId="6" fillId="0" borderId="10" xfId="0" applyFont="1" applyBorder="1" applyAlignment="1">
      <alignment horizontal="right" vertical="center" indent="2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0" borderId="14" xfId="0" applyNumberFormat="1" applyFont="1" applyBorder="1" applyAlignment="1">
      <alignment horizontal="right" vertical="center" indent="1"/>
    </xf>
    <xf numFmtId="3" fontId="4" fillId="0" borderId="11" xfId="0" applyNumberFormat="1" applyFont="1" applyBorder="1" applyAlignment="1">
      <alignment horizontal="right" vertical="center" indent="1"/>
    </xf>
    <xf numFmtId="3" fontId="4" fillId="0" borderId="18" xfId="0" applyNumberFormat="1" applyFont="1" applyBorder="1" applyAlignment="1">
      <alignment horizontal="right" vertical="center" indent="1"/>
    </xf>
    <xf numFmtId="3" fontId="4" fillId="0" borderId="14" xfId="62" applyNumberFormat="1" applyFont="1" applyBorder="1" applyAlignment="1">
      <alignment horizontal="right" vertical="center" indent="1"/>
      <protection/>
    </xf>
    <xf numFmtId="4" fontId="4" fillId="0" borderId="0" xfId="0" applyNumberFormat="1" applyFont="1" applyBorder="1" applyAlignment="1">
      <alignment horizontal="right" vertical="center" indent="1"/>
    </xf>
    <xf numFmtId="4" fontId="4" fillId="0" borderId="18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Normal 4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 10" xfId="47"/>
    <cellStyle name="ปกติ 2 11" xfId="48"/>
    <cellStyle name="ปกติ 2 12" xfId="49"/>
    <cellStyle name="ปกติ 2 13" xfId="50"/>
    <cellStyle name="ปกติ 2 14" xfId="51"/>
    <cellStyle name="ปกติ 2 15" xfId="52"/>
    <cellStyle name="ปกติ 2 16" xfId="53"/>
    <cellStyle name="ปกติ 2 2" xfId="54"/>
    <cellStyle name="ปกติ 2 3" xfId="55"/>
    <cellStyle name="ปกติ 2 4" xfId="56"/>
    <cellStyle name="ปกติ 2 5" xfId="57"/>
    <cellStyle name="ปกติ 2 6" xfId="58"/>
    <cellStyle name="ปกติ 2 7" xfId="59"/>
    <cellStyle name="ปกติ 2 8" xfId="60"/>
    <cellStyle name="ปกติ 2 9" xfId="61"/>
    <cellStyle name="ปกติ 3" xfId="62"/>
    <cellStyle name="ป้อนค่า" xfId="63"/>
    <cellStyle name="ปานกลาง" xfId="64"/>
    <cellStyle name="Percent" xfId="65"/>
    <cellStyle name="ผลรวม" xfId="66"/>
    <cellStyle name="แย่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1381125</xdr:colOff>
      <xdr:row>0</xdr:row>
      <xdr:rowOff>0</xdr:rowOff>
    </xdr:from>
    <xdr:to>
      <xdr:col>22</xdr:col>
      <xdr:colOff>409575</xdr:colOff>
      <xdr:row>28</xdr:row>
      <xdr:rowOff>57150</xdr:rowOff>
    </xdr:to>
    <xdr:grpSp>
      <xdr:nvGrpSpPr>
        <xdr:cNvPr id="1" name="Group 203"/>
        <xdr:cNvGrpSpPr>
          <a:grpSpLocks/>
        </xdr:cNvGrpSpPr>
      </xdr:nvGrpSpPr>
      <xdr:grpSpPr>
        <a:xfrm>
          <a:off x="9553575" y="0"/>
          <a:ext cx="3286125" cy="7467600"/>
          <a:chOff x="1012" y="0"/>
          <a:chExt cx="345" cy="692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3" y="344"/>
            <a:ext cx="25" cy="3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Demographic,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Population and Housing Statistics  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12" y="669"/>
            <a:ext cx="2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1" y="333"/>
            <a:ext cx="667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9"/>
  <sheetViews>
    <sheetView showGridLines="0" tabSelected="1" zoomScalePageLayoutView="0" workbookViewId="0" topLeftCell="A10">
      <selection activeCell="Q32" sqref="Q32"/>
    </sheetView>
  </sheetViews>
  <sheetFormatPr defaultColWidth="9.140625" defaultRowHeight="21.75"/>
  <cols>
    <col min="1" max="1" width="1.57421875" style="6" customWidth="1"/>
    <col min="2" max="2" width="5.8515625" style="6" customWidth="1"/>
    <col min="3" max="3" width="4.28125" style="6" customWidth="1"/>
    <col min="4" max="4" width="10.00390625" style="6" customWidth="1"/>
    <col min="5" max="13" width="9.421875" style="6" customWidth="1"/>
    <col min="14" max="14" width="15.140625" style="6" customWidth="1"/>
    <col min="15" max="15" width="0.85546875" style="6" customWidth="1"/>
    <col min="16" max="16" width="20.8515625" style="6" customWidth="1"/>
    <col min="17" max="17" width="2.28125" style="6" customWidth="1"/>
    <col min="18" max="18" width="4.140625" style="6" customWidth="1"/>
    <col min="19" max="21" width="9.140625" style="6" customWidth="1"/>
    <col min="22" max="16384" width="9.140625" style="6" customWidth="1"/>
  </cols>
  <sheetData>
    <row r="1" spans="2:4" s="2" customFormat="1" ht="21">
      <c r="B1" s="2" t="s">
        <v>0</v>
      </c>
      <c r="C1" s="3">
        <v>1.1</v>
      </c>
      <c r="D1" s="2" t="s">
        <v>1</v>
      </c>
    </row>
    <row r="2" spans="2:4" s="4" customFormat="1" ht="21">
      <c r="B2" s="2" t="s">
        <v>2</v>
      </c>
      <c r="C2" s="3">
        <v>1.1</v>
      </c>
      <c r="D2" s="2" t="s">
        <v>3</v>
      </c>
    </row>
    <row r="3" spans="1:16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8" customFormat="1" ht="93.75">
      <c r="A4" s="48" t="s">
        <v>4</v>
      </c>
      <c r="B4" s="48"/>
      <c r="C4" s="48"/>
      <c r="D4" s="49"/>
      <c r="E4" s="54" t="s">
        <v>5</v>
      </c>
      <c r="F4" s="54"/>
      <c r="G4" s="54"/>
      <c r="H4" s="54"/>
      <c r="I4" s="55"/>
      <c r="J4" s="54" t="s">
        <v>6</v>
      </c>
      <c r="K4" s="54"/>
      <c r="L4" s="54"/>
      <c r="M4" s="55"/>
      <c r="N4" s="7" t="s">
        <v>7</v>
      </c>
      <c r="O4" s="56" t="s">
        <v>8</v>
      </c>
      <c r="P4" s="54"/>
    </row>
    <row r="5" spans="1:16" s="8" customFormat="1" ht="18.75">
      <c r="A5" s="50"/>
      <c r="B5" s="50"/>
      <c r="C5" s="50"/>
      <c r="D5" s="51"/>
      <c r="E5" s="42" t="s">
        <v>9</v>
      </c>
      <c r="F5" s="42"/>
      <c r="G5" s="42"/>
      <c r="H5" s="42"/>
      <c r="I5" s="43"/>
      <c r="J5" s="42" t="s">
        <v>10</v>
      </c>
      <c r="K5" s="42"/>
      <c r="L5" s="42"/>
      <c r="M5" s="43"/>
      <c r="N5" s="9" t="s">
        <v>11</v>
      </c>
      <c r="O5" s="57"/>
      <c r="P5" s="58"/>
    </row>
    <row r="6" spans="1:16" s="8" customFormat="1" ht="18.75">
      <c r="A6" s="50"/>
      <c r="B6" s="50"/>
      <c r="C6" s="50"/>
      <c r="D6" s="51"/>
      <c r="E6" s="11"/>
      <c r="F6" s="11"/>
      <c r="G6" s="11"/>
      <c r="H6" s="12"/>
      <c r="I6" s="13"/>
      <c r="J6" s="14"/>
      <c r="K6" s="11"/>
      <c r="L6" s="11"/>
      <c r="M6" s="13"/>
      <c r="N6" s="15" t="s">
        <v>12</v>
      </c>
      <c r="O6" s="57"/>
      <c r="P6" s="58"/>
    </row>
    <row r="7" spans="1:16" s="8" customFormat="1" ht="18.75">
      <c r="A7" s="50"/>
      <c r="B7" s="50"/>
      <c r="C7" s="50"/>
      <c r="D7" s="51"/>
      <c r="E7" s="15">
        <v>2553</v>
      </c>
      <c r="F7" s="10">
        <v>2554</v>
      </c>
      <c r="G7" s="15">
        <v>2555</v>
      </c>
      <c r="H7" s="10">
        <v>2556</v>
      </c>
      <c r="I7" s="15">
        <v>2557</v>
      </c>
      <c r="J7" s="10">
        <v>2554</v>
      </c>
      <c r="K7" s="15">
        <v>2555</v>
      </c>
      <c r="L7" s="9">
        <v>2556</v>
      </c>
      <c r="M7" s="15">
        <v>2557</v>
      </c>
      <c r="N7" s="15" t="s">
        <v>13</v>
      </c>
      <c r="O7" s="57"/>
      <c r="P7" s="58"/>
    </row>
    <row r="8" spans="1:16" s="8" customFormat="1" ht="18.75">
      <c r="A8" s="52"/>
      <c r="B8" s="52"/>
      <c r="C8" s="52"/>
      <c r="D8" s="53"/>
      <c r="E8" s="16" t="s">
        <v>14</v>
      </c>
      <c r="F8" s="16" t="s">
        <v>15</v>
      </c>
      <c r="G8" s="16" t="s">
        <v>16</v>
      </c>
      <c r="H8" s="16" t="s">
        <v>17</v>
      </c>
      <c r="I8" s="17" t="s">
        <v>18</v>
      </c>
      <c r="J8" s="18" t="s">
        <v>15</v>
      </c>
      <c r="K8" s="16" t="s">
        <v>16</v>
      </c>
      <c r="L8" s="17" t="s">
        <v>17</v>
      </c>
      <c r="M8" s="17" t="s">
        <v>18</v>
      </c>
      <c r="N8" s="9" t="s">
        <v>19</v>
      </c>
      <c r="O8" s="59"/>
      <c r="P8" s="42"/>
    </row>
    <row r="9" spans="1:16" s="27" customFormat="1" ht="27" customHeight="1">
      <c r="A9" s="44" t="s">
        <v>20</v>
      </c>
      <c r="B9" s="44"/>
      <c r="C9" s="44"/>
      <c r="D9" s="44"/>
      <c r="E9" s="19">
        <v>466572</v>
      </c>
      <c r="F9" s="20">
        <v>469652</v>
      </c>
      <c r="G9" s="21">
        <v>473770</v>
      </c>
      <c r="H9" s="21">
        <v>476167</v>
      </c>
      <c r="I9" s="22">
        <f>SUM(I10:I16)</f>
        <v>479314</v>
      </c>
      <c r="J9" s="23">
        <f aca="true" t="shared" si="0" ref="J9:M16">((F9-E9)/E9)*100</f>
        <v>0.6601339128794699</v>
      </c>
      <c r="K9" s="24">
        <f t="shared" si="0"/>
        <v>0.8768194322604823</v>
      </c>
      <c r="L9" s="25">
        <f t="shared" si="0"/>
        <v>0.5059417016695865</v>
      </c>
      <c r="M9" s="25">
        <f t="shared" si="0"/>
        <v>0.6609025824973171</v>
      </c>
      <c r="N9" s="26">
        <v>100.65</v>
      </c>
      <c r="O9" s="45" t="s">
        <v>21</v>
      </c>
      <c r="P9" s="44"/>
    </row>
    <row r="10" spans="1:16" s="8" customFormat="1" ht="18.75">
      <c r="A10" s="46" t="s">
        <v>22</v>
      </c>
      <c r="B10" s="46"/>
      <c r="C10" s="46"/>
      <c r="D10" s="47"/>
      <c r="E10" s="29">
        <v>107709</v>
      </c>
      <c r="F10" s="30">
        <v>107959</v>
      </c>
      <c r="G10" s="31">
        <v>108539</v>
      </c>
      <c r="H10" s="31">
        <v>108598</v>
      </c>
      <c r="I10" s="32">
        <v>108650</v>
      </c>
      <c r="J10" s="33">
        <f t="shared" si="0"/>
        <v>0.2321068805763678</v>
      </c>
      <c r="K10" s="34">
        <f t="shared" si="0"/>
        <v>0.537240989634954</v>
      </c>
      <c r="L10" s="35">
        <f t="shared" si="0"/>
        <v>0.054358341241397094</v>
      </c>
      <c r="M10" s="35">
        <f t="shared" si="0"/>
        <v>0.04788301810346415</v>
      </c>
      <c r="N10" s="36">
        <v>240.43</v>
      </c>
      <c r="O10" s="1"/>
      <c r="P10" s="1" t="s">
        <v>37</v>
      </c>
    </row>
    <row r="11" spans="1:16" s="8" customFormat="1" ht="21.75" customHeight="1">
      <c r="A11" s="46" t="s">
        <v>23</v>
      </c>
      <c r="B11" s="46"/>
      <c r="C11" s="46"/>
      <c r="D11" s="47"/>
      <c r="E11" s="29">
        <v>140693</v>
      </c>
      <c r="F11" s="30">
        <v>142119</v>
      </c>
      <c r="G11" s="31">
        <v>143439</v>
      </c>
      <c r="H11" s="31">
        <v>144134</v>
      </c>
      <c r="I11" s="32">
        <v>145205</v>
      </c>
      <c r="J11" s="33">
        <f t="shared" si="0"/>
        <v>1.013554334615084</v>
      </c>
      <c r="K11" s="34">
        <f t="shared" si="0"/>
        <v>0.928799104975408</v>
      </c>
      <c r="L11" s="35">
        <f t="shared" si="0"/>
        <v>0.48452652346990704</v>
      </c>
      <c r="M11" s="35">
        <f t="shared" si="0"/>
        <v>0.7430585427449456</v>
      </c>
      <c r="N11" s="37">
        <v>110.9</v>
      </c>
      <c r="O11" s="1"/>
      <c r="P11" s="1" t="s">
        <v>24</v>
      </c>
    </row>
    <row r="12" spans="1:16" s="8" customFormat="1" ht="21.75" customHeight="1">
      <c r="A12" s="46" t="s">
        <v>25</v>
      </c>
      <c r="B12" s="46"/>
      <c r="C12" s="46"/>
      <c r="D12" s="47"/>
      <c r="E12" s="29">
        <v>50124</v>
      </c>
      <c r="F12" s="30">
        <v>50404</v>
      </c>
      <c r="G12" s="31">
        <v>50859</v>
      </c>
      <c r="H12" s="31">
        <v>51085</v>
      </c>
      <c r="I12" s="32">
        <v>51440</v>
      </c>
      <c r="J12" s="33">
        <f t="shared" si="0"/>
        <v>0.5586146357034554</v>
      </c>
      <c r="K12" s="34">
        <f t="shared" si="0"/>
        <v>0.902706134433775</v>
      </c>
      <c r="L12" s="35">
        <f t="shared" si="0"/>
        <v>0.4443657956310584</v>
      </c>
      <c r="M12" s="35">
        <f t="shared" si="0"/>
        <v>0.6949202309875697</v>
      </c>
      <c r="N12" s="36">
        <v>42.94</v>
      </c>
      <c r="O12" s="1"/>
      <c r="P12" s="1" t="s">
        <v>26</v>
      </c>
    </row>
    <row r="13" spans="1:16" s="8" customFormat="1" ht="21.75" customHeight="1">
      <c r="A13" s="28" t="s">
        <v>27</v>
      </c>
      <c r="B13" s="28"/>
      <c r="C13" s="28"/>
      <c r="D13" s="28"/>
      <c r="E13" s="29">
        <v>31247</v>
      </c>
      <c r="F13" s="30">
        <v>31265</v>
      </c>
      <c r="G13" s="31">
        <v>31435</v>
      </c>
      <c r="H13" s="31">
        <v>31344</v>
      </c>
      <c r="I13" s="32">
        <v>31301</v>
      </c>
      <c r="J13" s="33">
        <f t="shared" si="0"/>
        <v>0.05760553013089256</v>
      </c>
      <c r="K13" s="34">
        <f t="shared" si="0"/>
        <v>0.5437390052774668</v>
      </c>
      <c r="L13" s="35">
        <f t="shared" si="0"/>
        <v>-0.28948624145061236</v>
      </c>
      <c r="M13" s="35">
        <f t="shared" si="0"/>
        <v>-0.13718734047983666</v>
      </c>
      <c r="N13" s="36">
        <v>86.66</v>
      </c>
      <c r="O13" s="1"/>
      <c r="P13" s="1" t="s">
        <v>28</v>
      </c>
    </row>
    <row r="14" spans="1:16" s="8" customFormat="1" ht="21.75" customHeight="1">
      <c r="A14" s="1" t="s">
        <v>29</v>
      </c>
      <c r="B14" s="1"/>
      <c r="C14" s="1"/>
      <c r="D14" s="1"/>
      <c r="E14" s="29">
        <v>53330</v>
      </c>
      <c r="F14" s="30">
        <v>53743</v>
      </c>
      <c r="G14" s="31">
        <v>54128</v>
      </c>
      <c r="H14" s="31">
        <v>54192</v>
      </c>
      <c r="I14" s="32">
        <v>54187</v>
      </c>
      <c r="J14" s="33">
        <f t="shared" si="0"/>
        <v>0.7744234014625915</v>
      </c>
      <c r="K14" s="34">
        <f t="shared" si="0"/>
        <v>0.7163723647730867</v>
      </c>
      <c r="L14" s="35">
        <f t="shared" si="0"/>
        <v>0.11823825007389892</v>
      </c>
      <c r="M14" s="35">
        <f t="shared" si="0"/>
        <v>-0.009226454089164452</v>
      </c>
      <c r="N14" s="36">
        <v>59.94</v>
      </c>
      <c r="O14" s="1"/>
      <c r="P14" s="1" t="s">
        <v>30</v>
      </c>
    </row>
    <row r="15" spans="1:16" s="8" customFormat="1" ht="21.75" customHeight="1">
      <c r="A15" s="28" t="s">
        <v>31</v>
      </c>
      <c r="B15" s="28"/>
      <c r="C15" s="28"/>
      <c r="D15" s="28"/>
      <c r="E15" s="29">
        <v>65248</v>
      </c>
      <c r="F15" s="30">
        <v>65877</v>
      </c>
      <c r="G15" s="31">
        <v>66948</v>
      </c>
      <c r="H15" s="31">
        <v>68319</v>
      </c>
      <c r="I15" s="32">
        <v>69936</v>
      </c>
      <c r="J15" s="33">
        <f t="shared" si="0"/>
        <v>0.9640142226581657</v>
      </c>
      <c r="K15" s="34">
        <f t="shared" si="0"/>
        <v>1.6257570927637872</v>
      </c>
      <c r="L15" s="35">
        <f t="shared" si="0"/>
        <v>2.0478580390751033</v>
      </c>
      <c r="M15" s="35">
        <f t="shared" si="0"/>
        <v>2.3668379221007334</v>
      </c>
      <c r="N15" s="36">
        <v>171.81</v>
      </c>
      <c r="O15" s="1"/>
      <c r="P15" s="1" t="s">
        <v>32</v>
      </c>
    </row>
    <row r="16" spans="1:16" s="8" customFormat="1" ht="21.75" customHeight="1">
      <c r="A16" s="28" t="s">
        <v>33</v>
      </c>
      <c r="B16" s="28"/>
      <c r="C16" s="28"/>
      <c r="D16" s="28"/>
      <c r="E16" s="29">
        <v>18221</v>
      </c>
      <c r="F16" s="30">
        <v>18285</v>
      </c>
      <c r="G16" s="31">
        <v>18422</v>
      </c>
      <c r="H16" s="31">
        <v>18495</v>
      </c>
      <c r="I16" s="32">
        <v>18595</v>
      </c>
      <c r="J16" s="33">
        <f t="shared" si="0"/>
        <v>0.35124307118160364</v>
      </c>
      <c r="K16" s="34">
        <f t="shared" si="0"/>
        <v>0.7492480175006836</v>
      </c>
      <c r="L16" s="35">
        <f t="shared" si="0"/>
        <v>0.39626533492563243</v>
      </c>
      <c r="M16" s="35">
        <f t="shared" si="0"/>
        <v>0.5406866720735334</v>
      </c>
      <c r="N16" s="36">
        <v>142.13</v>
      </c>
      <c r="O16" s="1"/>
      <c r="P16" s="1" t="s">
        <v>34</v>
      </c>
    </row>
    <row r="17" spans="1:16" s="8" customFormat="1" ht="3" customHeight="1">
      <c r="A17" s="38"/>
      <c r="B17" s="38"/>
      <c r="C17" s="38"/>
      <c r="D17" s="38"/>
      <c r="E17" s="39"/>
      <c r="F17" s="39"/>
      <c r="G17" s="40"/>
      <c r="H17" s="41"/>
      <c r="I17" s="41"/>
      <c r="J17" s="41"/>
      <c r="K17" s="41"/>
      <c r="L17" s="39"/>
      <c r="M17" s="40"/>
      <c r="N17" s="40"/>
      <c r="O17" s="38"/>
      <c r="P17" s="38"/>
    </row>
    <row r="18" spans="1:16" s="8" customFormat="1" ht="3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s="8" customFormat="1" ht="18.75">
      <c r="A19" s="1" t="s">
        <v>35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s="8" customFormat="1" ht="18.75">
      <c r="A20" s="1"/>
      <c r="B20" s="1" t="s">
        <v>36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s="8" customFormat="1" ht="18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s="8" customFormat="1" ht="18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s="8" customFormat="1" ht="18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s="8" customFormat="1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8" customFormat="1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s="8" customFormat="1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s="8" customFormat="1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8" customFormat="1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8" customFormat="1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</sheetData>
  <sheetProtection/>
  <mergeCells count="11">
    <mergeCell ref="E5:I5"/>
    <mergeCell ref="J5:M5"/>
    <mergeCell ref="A9:D9"/>
    <mergeCell ref="O9:P9"/>
    <mergeCell ref="A10:D10"/>
    <mergeCell ref="A11:D11"/>
    <mergeCell ref="A12:D12"/>
    <mergeCell ref="A4:D8"/>
    <mergeCell ref="E4:I4"/>
    <mergeCell ref="J4:M4"/>
    <mergeCell ref="O4:P8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2015-12-28T03:04:29Z</cp:lastPrinted>
  <dcterms:created xsi:type="dcterms:W3CDTF">2015-11-03T06:02:16Z</dcterms:created>
  <dcterms:modified xsi:type="dcterms:W3CDTF">2015-12-28T03:06:02Z</dcterms:modified>
  <cp:category/>
  <cp:version/>
  <cp:contentType/>
  <cp:contentStatus/>
</cp:coreProperties>
</file>