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-12.3ok" sheetId="1" r:id="rId1"/>
  </sheets>
  <externalReferences>
    <externalReference r:id="rId4"/>
    <externalReference r:id="rId5"/>
  </externalReferences>
  <definedNames>
    <definedName name="_xlnm.Print_Area" localSheetId="0">'T-12.3ok'!$A$1:$M$36</definedName>
  </definedNames>
  <calcPr fullCalcOnLoad="1"/>
</workbook>
</file>

<file path=xl/sharedStrings.xml><?xml version="1.0" encoding="utf-8"?>
<sst xmlns="http://schemas.openxmlformats.org/spreadsheetml/2006/main" count="69" uniqueCount="59">
  <si>
    <t>ตาราง</t>
  </si>
  <si>
    <t>สถานประกอบการอุตสาหกรรม จำแนกตามประเภทอุตสาหกรรม พ.ศ. 2557 - 2559</t>
  </si>
  <si>
    <t>Table</t>
  </si>
  <si>
    <t>Industrial Establishment by Type of Industries: 2014 - 2016</t>
  </si>
  <si>
    <t>อัตราการเปลี่ยนแปลง</t>
  </si>
  <si>
    <t>ประเภทอุตสาหกรรม</t>
  </si>
  <si>
    <t>Percentage change</t>
  </si>
  <si>
    <t>Type of industry</t>
  </si>
  <si>
    <t>(2016)</t>
  </si>
  <si>
    <t>รวมยอด</t>
  </si>
  <si>
    <t>Total</t>
  </si>
  <si>
    <t>การเกษตร</t>
  </si>
  <si>
    <t>Agriculture</t>
  </si>
  <si>
    <t>อาหาร</t>
  </si>
  <si>
    <t>Food</t>
  </si>
  <si>
    <t>เครื่องดื่ม</t>
  </si>
  <si>
    <t>-</t>
  </si>
  <si>
    <t>Beverages</t>
  </si>
  <si>
    <t>สิ่งทอ</t>
  </si>
  <si>
    <t>Textils</t>
  </si>
  <si>
    <t>เครื่องแต่งกาย</t>
  </si>
  <si>
    <t>Wearing apparel</t>
  </si>
  <si>
    <t>เครื่องหนัง</t>
  </si>
  <si>
    <t>Leather products</t>
  </si>
  <si>
    <t>ไม้และผลิตภัณฑ์จากไม้</t>
  </si>
  <si>
    <t>Wood and wood products</t>
  </si>
  <si>
    <t>เฟอร์นิเจอร์และเครื่องเรือน</t>
  </si>
  <si>
    <t>Furniture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</si>
  <si>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</si>
  <si>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</si>
  <si>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</si>
  <si>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</si>
  <si>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</si>
  <si>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</si>
  <si>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</si>
  <si>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Petrochemical and product</t>
  </si>
  <si>
    <t>ยาง</t>
  </si>
  <si>
    <t>Rubber</t>
  </si>
  <si>
    <t>พลาสติก</t>
  </si>
  <si>
    <t>Plastic</t>
  </si>
  <si>
    <t>อโลหะ</t>
  </si>
  <si>
    <t>Non-metallic</t>
  </si>
  <si>
    <t>โลหะ</t>
  </si>
  <si>
    <t>Metals</t>
  </si>
  <si>
    <t>ผลิตภัณฑ์โลหะ</t>
  </si>
  <si>
    <t>Metal products</t>
  </si>
  <si>
    <t>เครืองจักรกล</t>
  </si>
  <si>
    <t>Machinery and equipment</t>
  </si>
  <si>
    <t>ไฟฟ้า</t>
  </si>
  <si>
    <t>Electricity</t>
  </si>
  <si>
    <t>ขนส่ง</t>
  </si>
  <si>
    <t>Transport</t>
  </si>
  <si>
    <t>อื่น ๆ</t>
  </si>
  <si>
    <t>Others</t>
  </si>
  <si>
    <t>หมายเหตุ: 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หรือใช้คนงานตั้งแต่เจ็ดคนขึ้นไปโดยใช้เครื่องจักรหรือไม่ก็ตาม</t>
  </si>
  <si>
    <t xml:space="preserve">     Note:   Industrial establshment is mean factory, building or vehicle used machinery from 5 horsepower or the equivalent 5 horsepower </t>
  </si>
  <si>
    <t>or employees from 7 or more people to used the machinery or not.</t>
  </si>
  <si>
    <t xml:space="preserve">   ที่มา:   สำนักงานอุตสาหกรรมจังหวัด ปราจีนบุรี</t>
  </si>
  <si>
    <t xml:space="preserve">  Source:   Prachinburi Provincial  Industrial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</si>
</sst>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???"/>
    <numFmt numFmtId="188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21" fillId="0" borderId="18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87" fontId="19" fillId="0" borderId="15" xfId="0" applyNumberFormat="1" applyFont="1" applyBorder="1" applyAlignment="1">
      <alignment horizontal="center"/>
    </xf>
    <xf numFmtId="187" fontId="19" fillId="0" borderId="20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right" vertical="center" indent="3"/>
    </xf>
    <xf numFmtId="0" fontId="21" fillId="0" borderId="15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87" fontId="21" fillId="0" borderId="15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right" vertical="center" indent="3"/>
    </xf>
    <xf numFmtId="0" fontId="21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horizontal="right" vertical="center" indent="3"/>
    </xf>
    <xf numFmtId="2" fontId="21" fillId="0" borderId="0" xfId="0" applyNumberFormat="1" applyFont="1" applyAlignment="1">
      <alignment horizontal="right" vertical="center" indent="3"/>
    </xf>
    <xf numFmtId="0" fontId="20" fillId="0" borderId="18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0</xdr:rowOff>
    </xdr:from>
    <xdr:to>
      <xdr:col>19</xdr:col>
      <xdr:colOff>419100</xdr:colOff>
      <xdr:row>36</xdr:row>
      <xdr:rowOff>38100</xdr:rowOff>
    </xdr:to>
    <xdr:grpSp>
      <xdr:nvGrpSpPr>
        <xdr:cNvPr id="1" name="Group 212"/>
        <xdr:cNvGrpSpPr>
          <a:grpSpLocks/>
        </xdr:cNvGrpSpPr>
      </xdr:nvGrpSpPr>
      <xdr:grpSpPr>
        <a:xfrm>
          <a:off x="9467850" y="0"/>
          <a:ext cx="4629150" cy="6762750"/>
          <a:chOff x="1001" y="0"/>
          <a:chExt cx="352" cy="70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7" y="336"/>
            <a:ext cx="37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Industrial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1" y="664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0" y="332"/>
            <a:ext cx="66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&#3619;&#3634;&#3618;&#3591;&#3634;&#3609;&#3626;&#3606;&#3636;&#3605;&#3636;%202559%20(12-01-2560)%20&#3621;&#3656;&#3634;&#3626;&#3640;&#3604;\&#3610;&#3607;&#3607;&#3637;&#3656;%2012%20okm%20&#3629;&#3640;&#3605;&#3626;&#3634;&#3627;&#3585;&#3619;&#3619;&#3617;\t12.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2.&#3626;&#3606;&#3636;&#3605;&#3636;&#3629;&#3640;&#3605;&#3626;&#3634;&#3627;&#3585;&#3619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2.3"/>
    </sheetNames>
    <sheetDataSet>
      <sheetData sheetId="0">
        <row r="5">
          <cell r="F5">
            <v>2557</v>
          </cell>
          <cell r="G5">
            <v>2558</v>
          </cell>
        </row>
        <row r="6">
          <cell r="F6" t="str">
            <v>(2014)</v>
          </cell>
          <cell r="G6" t="str">
            <v>(2015)</v>
          </cell>
          <cell r="I6">
            <v>2558</v>
          </cell>
        </row>
        <row r="7">
          <cell r="I7" t="str">
            <v>(2015)</v>
          </cell>
        </row>
        <row r="8">
          <cell r="F8">
            <v>850</v>
          </cell>
          <cell r="G8">
            <v>821</v>
          </cell>
        </row>
        <row r="9">
          <cell r="F9">
            <v>67</v>
          </cell>
          <cell r="G9">
            <v>60</v>
          </cell>
        </row>
        <row r="10">
          <cell r="F10">
            <v>64</v>
          </cell>
          <cell r="G10">
            <v>65</v>
          </cell>
        </row>
        <row r="11">
          <cell r="F11">
            <v>7</v>
          </cell>
          <cell r="G11">
            <v>7</v>
          </cell>
        </row>
        <row r="12">
          <cell r="F12">
            <v>33</v>
          </cell>
          <cell r="G12">
            <v>30</v>
          </cell>
        </row>
        <row r="13">
          <cell r="F13">
            <v>19</v>
          </cell>
          <cell r="G13">
            <v>17</v>
          </cell>
        </row>
        <row r="14">
          <cell r="F14">
            <v>17</v>
          </cell>
          <cell r="G14">
            <v>15</v>
          </cell>
        </row>
        <row r="15">
          <cell r="F15">
            <v>33</v>
          </cell>
          <cell r="G15">
            <v>33</v>
          </cell>
        </row>
        <row r="16">
          <cell r="F16">
            <v>33</v>
          </cell>
          <cell r="G16">
            <v>33</v>
          </cell>
        </row>
        <row r="17">
          <cell r="F17">
            <v>27</v>
          </cell>
          <cell r="G17">
            <v>26</v>
          </cell>
        </row>
        <row r="18">
          <cell r="F18">
            <v>6</v>
          </cell>
          <cell r="G18">
            <v>6</v>
          </cell>
        </row>
        <row r="19">
          <cell r="F19">
            <v>26</v>
          </cell>
          <cell r="G19">
            <v>26</v>
          </cell>
        </row>
        <row r="20">
          <cell r="F20">
            <v>9</v>
          </cell>
          <cell r="G20">
            <v>9</v>
          </cell>
        </row>
        <row r="21">
          <cell r="F21">
            <v>11</v>
          </cell>
          <cell r="G21">
            <v>10</v>
          </cell>
        </row>
        <row r="22">
          <cell r="F22">
            <v>67</v>
          </cell>
          <cell r="G22">
            <v>63</v>
          </cell>
        </row>
        <row r="23">
          <cell r="F23">
            <v>50</v>
          </cell>
          <cell r="G23">
            <v>46</v>
          </cell>
        </row>
        <row r="24">
          <cell r="F24">
            <v>18</v>
          </cell>
          <cell r="G24">
            <v>19</v>
          </cell>
        </row>
        <row r="25">
          <cell r="F25">
            <v>58</v>
          </cell>
          <cell r="G25">
            <v>59</v>
          </cell>
        </row>
        <row r="26">
          <cell r="F26">
            <v>35</v>
          </cell>
          <cell r="G26">
            <v>34</v>
          </cell>
        </row>
        <row r="27">
          <cell r="F27">
            <v>46</v>
          </cell>
          <cell r="G27">
            <v>45</v>
          </cell>
        </row>
        <row r="28">
          <cell r="F28">
            <v>59</v>
          </cell>
          <cell r="G28">
            <v>59</v>
          </cell>
        </row>
        <row r="29">
          <cell r="F29">
            <v>165</v>
          </cell>
          <cell r="G29">
            <v>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-12.1ok แก้ไข"/>
      <sheetName val="T-12.2ok"/>
      <sheetName val="T-12.3ok"/>
      <sheetName val="T-12.4ok"/>
      <sheetName val="T-12.5ok"/>
      <sheetName val="T-12.6 ok"/>
      <sheetName val="T-12.7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PageLayoutView="0" workbookViewId="0" topLeftCell="A1">
      <selection activeCell="P24" sqref="P24"/>
    </sheetView>
  </sheetViews>
  <sheetFormatPr defaultColWidth="9.140625" defaultRowHeight="21.75"/>
  <cols>
    <col min="1" max="1" width="1.7109375" style="46" customWidth="1"/>
    <col min="2" max="2" width="5.8515625" style="46" customWidth="1"/>
    <col min="3" max="3" width="5.28125" style="46" customWidth="1"/>
    <col min="4" max="4" width="17.00390625" style="46" customWidth="1"/>
    <col min="5" max="5" width="15.7109375" style="46" customWidth="1"/>
    <col min="6" max="6" width="15.8515625" style="46" customWidth="1"/>
    <col min="7" max="7" width="16.28125" style="46" customWidth="1"/>
    <col min="8" max="9" width="17.140625" style="46" customWidth="1"/>
    <col min="10" max="10" width="1.421875" style="46" customWidth="1"/>
    <col min="11" max="11" width="27.8515625" style="46" customWidth="1"/>
    <col min="12" max="12" width="2.28125" style="6" customWidth="1"/>
    <col min="13" max="13" width="6.7109375" style="6" customWidth="1"/>
    <col min="14" max="16384" width="9.140625" style="6" customWidth="1"/>
  </cols>
  <sheetData>
    <row r="1" spans="1:11" s="3" customFormat="1" ht="18.75" customHeight="1">
      <c r="A1" s="1"/>
      <c r="B1" s="1" t="s">
        <v>0</v>
      </c>
      <c r="C1" s="2">
        <v>12.3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5" customFormat="1" ht="18.75" customHeight="1">
      <c r="A2" s="4"/>
      <c r="B2" s="1" t="s">
        <v>2</v>
      </c>
      <c r="C2" s="2">
        <v>12.3</v>
      </c>
      <c r="D2" s="1" t="s">
        <v>3</v>
      </c>
      <c r="E2" s="4"/>
      <c r="F2" s="4"/>
      <c r="G2" s="4"/>
      <c r="H2" s="4"/>
      <c r="I2" s="4"/>
      <c r="J2" s="4"/>
      <c r="K2" s="4"/>
    </row>
    <row r="3" spans="1:1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4" customFormat="1" ht="18.75" customHeight="1">
      <c r="A4" s="7"/>
      <c r="B4" s="7"/>
      <c r="C4" s="7"/>
      <c r="D4" s="7"/>
      <c r="E4" s="8"/>
      <c r="F4" s="9"/>
      <c r="G4" s="8"/>
      <c r="H4" s="10" t="s">
        <v>4</v>
      </c>
      <c r="I4" s="11"/>
      <c r="J4" s="12"/>
      <c r="K4" s="7"/>
      <c r="L4" s="13"/>
    </row>
    <row r="5" spans="1:12" s="14" customFormat="1" ht="13.5" customHeight="1">
      <c r="A5" s="15" t="s">
        <v>5</v>
      </c>
      <c r="B5" s="15"/>
      <c r="C5" s="15"/>
      <c r="D5" s="16"/>
      <c r="E5" s="17">
        <f>'[1]T-12.3'!F5</f>
        <v>2557</v>
      </c>
      <c r="F5" s="17">
        <f>'[1]T-12.3'!G5</f>
        <v>2558</v>
      </c>
      <c r="G5" s="17">
        <v>2559</v>
      </c>
      <c r="H5" s="18" t="s">
        <v>6</v>
      </c>
      <c r="I5" s="19"/>
      <c r="J5" s="20" t="s">
        <v>7</v>
      </c>
      <c r="K5" s="15"/>
      <c r="L5" s="13"/>
    </row>
    <row r="6" spans="1:12" s="14" customFormat="1" ht="15.75" customHeight="1">
      <c r="A6" s="15"/>
      <c r="B6" s="15"/>
      <c r="C6" s="15"/>
      <c r="D6" s="16"/>
      <c r="E6" s="17" t="str">
        <f>'[1]T-12.3'!F6</f>
        <v>(2014)</v>
      </c>
      <c r="F6" s="17" t="str">
        <f>'[1]T-12.3'!G6</f>
        <v>(2015)</v>
      </c>
      <c r="G6" s="21" t="s">
        <v>8</v>
      </c>
      <c r="H6" s="17">
        <f>'[1]T-12.3'!I6</f>
        <v>2558</v>
      </c>
      <c r="I6" s="17">
        <v>2559</v>
      </c>
      <c r="J6" s="20"/>
      <c r="K6" s="15"/>
      <c r="L6" s="13"/>
    </row>
    <row r="7" spans="1:12" s="14" customFormat="1" ht="15.75" customHeight="1">
      <c r="A7" s="22"/>
      <c r="B7" s="22"/>
      <c r="C7" s="22"/>
      <c r="D7" s="22"/>
      <c r="E7" s="23"/>
      <c r="F7" s="24"/>
      <c r="G7" s="23"/>
      <c r="H7" s="23" t="str">
        <f>'[1]T-12.3'!I7</f>
        <v>(2015)</v>
      </c>
      <c r="I7" s="25" t="s">
        <v>8</v>
      </c>
      <c r="J7" s="23"/>
      <c r="K7" s="22"/>
      <c r="L7" s="13"/>
    </row>
    <row r="8" spans="1:11" s="13" customFormat="1" ht="18" customHeight="1">
      <c r="A8" s="26" t="s">
        <v>9</v>
      </c>
      <c r="B8" s="26"/>
      <c r="C8" s="26"/>
      <c r="D8" s="27"/>
      <c r="E8" s="28">
        <f>'[1]T-12.3'!F8</f>
        <v>850</v>
      </c>
      <c r="F8" s="29">
        <f>'[1]T-12.3'!G8</f>
        <v>821</v>
      </c>
      <c r="G8" s="28">
        <v>927</v>
      </c>
      <c r="H8" s="30">
        <f>((F8-E8)/E8)*100</f>
        <v>-3.4117647058823533</v>
      </c>
      <c r="I8" s="30">
        <f aca="true" t="shared" si="0" ref="H8:I29">((G8-F8)/F8)*100</f>
        <v>12.911084043848964</v>
      </c>
      <c r="J8" s="31"/>
      <c r="K8" s="32" t="s">
        <v>10</v>
      </c>
    </row>
    <row r="9" spans="1:11" s="39" customFormat="1" ht="15" customHeight="1">
      <c r="A9" s="33"/>
      <c r="B9" s="34" t="s">
        <v>11</v>
      </c>
      <c r="C9" s="33"/>
      <c r="D9" s="35"/>
      <c r="E9" s="36">
        <f>'[1]T-12.3'!F9</f>
        <v>67</v>
      </c>
      <c r="F9" s="36">
        <f>'[1]T-12.3'!G9</f>
        <v>60</v>
      </c>
      <c r="G9" s="36">
        <v>65</v>
      </c>
      <c r="H9" s="37">
        <f t="shared" si="0"/>
        <v>-10.44776119402985</v>
      </c>
      <c r="I9" s="37">
        <f t="shared" si="0"/>
        <v>8.333333333333332</v>
      </c>
      <c r="J9" s="38"/>
      <c r="K9" s="34" t="s">
        <v>12</v>
      </c>
    </row>
    <row r="10" spans="1:11" s="39" customFormat="1" ht="15" customHeight="1">
      <c r="A10" s="34"/>
      <c r="B10" s="34" t="s">
        <v>13</v>
      </c>
      <c r="C10" s="34"/>
      <c r="D10" s="40"/>
      <c r="E10" s="36">
        <f>'[1]T-12.3'!F10</f>
        <v>64</v>
      </c>
      <c r="F10" s="36">
        <f>'[1]T-12.3'!G10</f>
        <v>65</v>
      </c>
      <c r="G10" s="36">
        <v>72</v>
      </c>
      <c r="H10" s="37">
        <f t="shared" si="0"/>
        <v>1.5625</v>
      </c>
      <c r="I10" s="37">
        <f t="shared" si="0"/>
        <v>10.76923076923077</v>
      </c>
      <c r="J10" s="38"/>
      <c r="K10" s="34" t="s">
        <v>14</v>
      </c>
    </row>
    <row r="11" spans="1:11" s="39" customFormat="1" ht="15" customHeight="1">
      <c r="A11" s="34"/>
      <c r="B11" s="34" t="s">
        <v>15</v>
      </c>
      <c r="C11" s="34"/>
      <c r="D11" s="40"/>
      <c r="E11" s="36">
        <f>'[1]T-12.3'!F11</f>
        <v>7</v>
      </c>
      <c r="F11" s="36">
        <f>'[1]T-12.3'!G11</f>
        <v>7</v>
      </c>
      <c r="G11" s="36">
        <v>9</v>
      </c>
      <c r="H11" s="37" t="s">
        <v>16</v>
      </c>
      <c r="I11" s="37">
        <f t="shared" si="0"/>
        <v>28.57142857142857</v>
      </c>
      <c r="J11" s="38"/>
      <c r="K11" s="34" t="s">
        <v>17</v>
      </c>
    </row>
    <row r="12" spans="1:11" s="39" customFormat="1" ht="15" customHeight="1">
      <c r="A12" s="34"/>
      <c r="B12" s="34" t="s">
        <v>18</v>
      </c>
      <c r="C12" s="34"/>
      <c r="D12" s="40"/>
      <c r="E12" s="36">
        <f>'[1]T-12.3'!F12</f>
        <v>33</v>
      </c>
      <c r="F12" s="36">
        <f>'[1]T-12.3'!G12</f>
        <v>30</v>
      </c>
      <c r="G12" s="36">
        <v>30</v>
      </c>
      <c r="H12" s="37">
        <f t="shared" si="0"/>
        <v>-9.090909090909092</v>
      </c>
      <c r="I12" s="41" t="s">
        <v>16</v>
      </c>
      <c r="J12" s="38"/>
      <c r="K12" s="34" t="s">
        <v>19</v>
      </c>
    </row>
    <row r="13" spans="1:11" s="39" customFormat="1" ht="15" customHeight="1">
      <c r="A13" s="34"/>
      <c r="B13" s="34" t="s">
        <v>20</v>
      </c>
      <c r="C13" s="34"/>
      <c r="D13" s="40"/>
      <c r="E13" s="36">
        <f>'[1]T-12.3'!F13</f>
        <v>19</v>
      </c>
      <c r="F13" s="36">
        <f>'[1]T-12.3'!G13</f>
        <v>17</v>
      </c>
      <c r="G13" s="36">
        <v>17</v>
      </c>
      <c r="H13" s="37">
        <f t="shared" si="0"/>
        <v>-10.526315789473683</v>
      </c>
      <c r="I13" s="41" t="s">
        <v>16</v>
      </c>
      <c r="J13" s="38"/>
      <c r="K13" s="34" t="s">
        <v>21</v>
      </c>
    </row>
    <row r="14" spans="1:11" s="39" customFormat="1" ht="15" customHeight="1">
      <c r="A14" s="34"/>
      <c r="B14" s="34" t="s">
        <v>22</v>
      </c>
      <c r="C14" s="34"/>
      <c r="D14" s="40"/>
      <c r="E14" s="36">
        <f>'[1]T-12.3'!F14</f>
        <v>17</v>
      </c>
      <c r="F14" s="36">
        <f>'[1]T-12.3'!G14</f>
        <v>15</v>
      </c>
      <c r="G14" s="36">
        <v>15</v>
      </c>
      <c r="H14" s="37">
        <f t="shared" si="0"/>
        <v>-11.76470588235294</v>
      </c>
      <c r="I14" s="41" t="s">
        <v>16</v>
      </c>
      <c r="J14" s="38"/>
      <c r="K14" s="34" t="s">
        <v>23</v>
      </c>
    </row>
    <row r="15" spans="1:11" s="39" customFormat="1" ht="15" customHeight="1">
      <c r="A15" s="34"/>
      <c r="B15" s="34" t="s">
        <v>24</v>
      </c>
      <c r="C15" s="34"/>
      <c r="D15" s="40"/>
      <c r="E15" s="36">
        <f>'[1]T-12.3'!F15</f>
        <v>33</v>
      </c>
      <c r="F15" s="36">
        <f>'[1]T-12.3'!G15</f>
        <v>33</v>
      </c>
      <c r="G15" s="36">
        <v>40</v>
      </c>
      <c r="H15" s="37" t="s">
        <v>16</v>
      </c>
      <c r="I15" s="42">
        <f t="shared" si="0"/>
        <v>21.21212121212121</v>
      </c>
      <c r="J15" s="38"/>
      <c r="K15" s="34" t="s">
        <v>25</v>
      </c>
    </row>
    <row r="16" spans="1:11" s="39" customFormat="1" ht="15" customHeight="1">
      <c r="A16" s="34"/>
      <c r="B16" s="34" t="s">
        <v>26</v>
      </c>
      <c r="C16" s="34"/>
      <c r="D16" s="40"/>
      <c r="E16" s="36">
        <f>'[1]T-12.3'!F16</f>
        <v>33</v>
      </c>
      <c r="F16" s="36">
        <f>'[1]T-12.3'!G16</f>
        <v>33</v>
      </c>
      <c r="G16" s="36">
        <v>31</v>
      </c>
      <c r="H16" s="37" t="s">
        <v>16</v>
      </c>
      <c r="I16" s="42">
        <f t="shared" si="0"/>
        <v>-6.0606060606060606</v>
      </c>
      <c r="J16" s="38"/>
      <c r="K16" s="34" t="s">
        <v>27</v>
      </c>
    </row>
    <row r="17" spans="1:11" s="39" customFormat="1" ht="15" customHeight="1">
      <c r="A17" s="34"/>
      <c r="B17" s="34" t="s">
        <v>28</v>
      </c>
      <c r="C17" s="34"/>
      <c r="D17" s="40"/>
      <c r="E17" s="36">
        <f>'[1]T-12.3'!F17</f>
        <v>27</v>
      </c>
      <c r="F17" s="36">
        <f>'[1]T-12.3'!G17</f>
        <v>26</v>
      </c>
      <c r="G17" s="36">
        <v>29</v>
      </c>
      <c r="H17" s="37">
        <f t="shared" si="0"/>
        <v>-3.7037037037037033</v>
      </c>
      <c r="I17" s="42">
        <f t="shared" si="0"/>
        <v>11.538461538461538</v>
      </c>
      <c r="J17" s="38"/>
      <c r="K17" s="34" t="s">
        <v>29</v>
      </c>
    </row>
    <row r="18" spans="1:11" s="39" customFormat="1" ht="15" customHeight="1">
      <c r="A18" s="34"/>
      <c r="B18" s="34" t="s">
        <v>30</v>
      </c>
      <c r="C18" s="34"/>
      <c r="D18" s="40"/>
      <c r="E18" s="36">
        <f>'[1]T-12.3'!F18</f>
        <v>6</v>
      </c>
      <c r="F18" s="36">
        <f>'[1]T-12.3'!G18</f>
        <v>6</v>
      </c>
      <c r="G18" s="36">
        <v>9</v>
      </c>
      <c r="H18" s="37" t="s">
        <v>16</v>
      </c>
      <c r="I18" s="42">
        <f t="shared" si="0"/>
        <v>50</v>
      </c>
      <c r="J18" s="38"/>
      <c r="K18" s="34" t="s">
        <v>31</v>
      </c>
    </row>
    <row r="19" spans="1:11" s="39" customFormat="1" ht="15" customHeight="1">
      <c r="A19" s="34"/>
      <c r="B19" s="34" t="s">
        <v>32</v>
      </c>
      <c r="C19" s="34"/>
      <c r="D19" s="40"/>
      <c r="E19" s="36">
        <f>'[1]T-12.3'!F19</f>
        <v>26</v>
      </c>
      <c r="F19" s="36">
        <f>'[1]T-12.3'!G19</f>
        <v>26</v>
      </c>
      <c r="G19" s="36">
        <v>28</v>
      </c>
      <c r="H19" s="37" t="s">
        <v>16</v>
      </c>
      <c r="I19" s="42">
        <f t="shared" si="0"/>
        <v>7.6923076923076925</v>
      </c>
      <c r="J19" s="38"/>
      <c r="K19" s="34" t="s">
        <v>33</v>
      </c>
    </row>
    <row r="20" spans="1:11" s="39" customFormat="1" ht="15" customHeight="1">
      <c r="A20" s="34"/>
      <c r="B20" s="34" t="s">
        <v>34</v>
      </c>
      <c r="C20" s="34"/>
      <c r="D20" s="40"/>
      <c r="E20" s="36">
        <f>'[1]T-12.3'!F20</f>
        <v>9</v>
      </c>
      <c r="F20" s="36">
        <f>'[1]T-12.3'!G20</f>
        <v>9</v>
      </c>
      <c r="G20" s="36">
        <v>10</v>
      </c>
      <c r="H20" s="37" t="s">
        <v>16</v>
      </c>
      <c r="I20" s="42">
        <f t="shared" si="0"/>
        <v>11.11111111111111</v>
      </c>
      <c r="J20" s="38"/>
      <c r="K20" s="34" t="s">
        <v>35</v>
      </c>
    </row>
    <row r="21" spans="1:11" s="39" customFormat="1" ht="15" customHeight="1">
      <c r="A21" s="34"/>
      <c r="B21" s="34" t="s">
        <v>36</v>
      </c>
      <c r="C21" s="34"/>
      <c r="D21" s="40"/>
      <c r="E21" s="36">
        <f>'[1]T-12.3'!F21</f>
        <v>11</v>
      </c>
      <c r="F21" s="36">
        <f>'[1]T-12.3'!G21</f>
        <v>10</v>
      </c>
      <c r="G21" s="36">
        <v>11</v>
      </c>
      <c r="H21" s="37">
        <f t="shared" si="0"/>
        <v>-9.090909090909092</v>
      </c>
      <c r="I21" s="42">
        <f t="shared" si="0"/>
        <v>10</v>
      </c>
      <c r="J21" s="38"/>
      <c r="K21" s="34" t="s">
        <v>37</v>
      </c>
    </row>
    <row r="22" spans="1:11" s="39" customFormat="1" ht="15" customHeight="1">
      <c r="A22" s="34"/>
      <c r="B22" s="34" t="s">
        <v>38</v>
      </c>
      <c r="C22" s="34"/>
      <c r="D22" s="40"/>
      <c r="E22" s="36">
        <f>'[1]T-12.3'!F22</f>
        <v>67</v>
      </c>
      <c r="F22" s="36">
        <f>'[1]T-12.3'!G22</f>
        <v>63</v>
      </c>
      <c r="G22" s="36">
        <v>65</v>
      </c>
      <c r="H22" s="37">
        <f t="shared" si="0"/>
        <v>-5.970149253731343</v>
      </c>
      <c r="I22" s="42">
        <f t="shared" si="0"/>
        <v>3.1746031746031744</v>
      </c>
      <c r="J22" s="38"/>
      <c r="K22" s="34" t="s">
        <v>39</v>
      </c>
    </row>
    <row r="23" spans="1:11" s="39" customFormat="1" ht="15" customHeight="1">
      <c r="A23" s="34"/>
      <c r="B23" s="34" t="s">
        <v>40</v>
      </c>
      <c r="C23" s="34"/>
      <c r="D23" s="40"/>
      <c r="E23" s="36">
        <f>'[1]T-12.3'!F23</f>
        <v>50</v>
      </c>
      <c r="F23" s="36">
        <f>'[1]T-12.3'!G23</f>
        <v>46</v>
      </c>
      <c r="G23" s="36">
        <v>57</v>
      </c>
      <c r="H23" s="37">
        <f t="shared" si="0"/>
        <v>-8</v>
      </c>
      <c r="I23" s="42">
        <f t="shared" si="0"/>
        <v>23.91304347826087</v>
      </c>
      <c r="J23" s="38"/>
      <c r="K23" s="34" t="s">
        <v>41</v>
      </c>
    </row>
    <row r="24" spans="1:11" s="39" customFormat="1" ht="15" customHeight="1">
      <c r="A24" s="34"/>
      <c r="B24" s="34" t="s">
        <v>42</v>
      </c>
      <c r="C24" s="34"/>
      <c r="D24" s="40"/>
      <c r="E24" s="36">
        <f>'[1]T-12.3'!F24</f>
        <v>18</v>
      </c>
      <c r="F24" s="36">
        <f>'[1]T-12.3'!G24</f>
        <v>19</v>
      </c>
      <c r="G24" s="36">
        <v>20</v>
      </c>
      <c r="H24" s="37">
        <f t="shared" si="0"/>
        <v>5.555555555555555</v>
      </c>
      <c r="I24" s="42">
        <f t="shared" si="0"/>
        <v>5.263157894736842</v>
      </c>
      <c r="J24" s="38"/>
      <c r="K24" s="34" t="s">
        <v>43</v>
      </c>
    </row>
    <row r="25" spans="1:11" s="39" customFormat="1" ht="15" customHeight="1">
      <c r="A25" s="34"/>
      <c r="B25" s="34" t="s">
        <v>44</v>
      </c>
      <c r="C25" s="34"/>
      <c r="D25" s="40"/>
      <c r="E25" s="36">
        <f>'[1]T-12.3'!F25</f>
        <v>58</v>
      </c>
      <c r="F25" s="36">
        <f>'[1]T-12.3'!G25</f>
        <v>59</v>
      </c>
      <c r="G25" s="36">
        <v>63</v>
      </c>
      <c r="H25" s="37">
        <f t="shared" si="0"/>
        <v>1.7241379310344827</v>
      </c>
      <c r="I25" s="42">
        <f t="shared" si="0"/>
        <v>6.779661016949152</v>
      </c>
      <c r="J25" s="38"/>
      <c r="K25" s="34" t="s">
        <v>45</v>
      </c>
    </row>
    <row r="26" spans="1:11" s="39" customFormat="1" ht="15" customHeight="1">
      <c r="A26" s="34"/>
      <c r="B26" s="34" t="s">
        <v>46</v>
      </c>
      <c r="C26" s="34"/>
      <c r="D26" s="40"/>
      <c r="E26" s="36">
        <f>'[1]T-12.3'!F26</f>
        <v>35</v>
      </c>
      <c r="F26" s="36">
        <f>'[1]T-12.3'!G26</f>
        <v>34</v>
      </c>
      <c r="G26" s="36">
        <v>37</v>
      </c>
      <c r="H26" s="37">
        <f t="shared" si="0"/>
        <v>-2.857142857142857</v>
      </c>
      <c r="I26" s="42">
        <f t="shared" si="0"/>
        <v>8.823529411764707</v>
      </c>
      <c r="J26" s="38"/>
      <c r="K26" s="34" t="s">
        <v>47</v>
      </c>
    </row>
    <row r="27" spans="1:11" s="39" customFormat="1" ht="15" customHeight="1">
      <c r="A27" s="34"/>
      <c r="B27" s="34" t="s">
        <v>48</v>
      </c>
      <c r="C27" s="34"/>
      <c r="D27" s="40"/>
      <c r="E27" s="36">
        <f>'[1]T-12.3'!F27</f>
        <v>46</v>
      </c>
      <c r="F27" s="36">
        <f>'[1]T-12.3'!G27</f>
        <v>45</v>
      </c>
      <c r="G27" s="36">
        <v>51</v>
      </c>
      <c r="H27" s="37">
        <f t="shared" si="0"/>
        <v>-2.1739130434782608</v>
      </c>
      <c r="I27" s="42">
        <f t="shared" si="0"/>
        <v>13.333333333333334</v>
      </c>
      <c r="J27" s="38"/>
      <c r="K27" s="34" t="s">
        <v>49</v>
      </c>
    </row>
    <row r="28" spans="1:11" s="39" customFormat="1" ht="15" customHeight="1">
      <c r="A28" s="34"/>
      <c r="B28" s="34" t="s">
        <v>50</v>
      </c>
      <c r="C28" s="34"/>
      <c r="D28" s="40"/>
      <c r="E28" s="36">
        <f>'[1]T-12.3'!F28</f>
        <v>59</v>
      </c>
      <c r="F28" s="36">
        <f>'[1]T-12.3'!G28</f>
        <v>59</v>
      </c>
      <c r="G28" s="36">
        <v>73</v>
      </c>
      <c r="H28" s="37" t="s">
        <v>16</v>
      </c>
      <c r="I28" s="42">
        <f t="shared" si="0"/>
        <v>23.728813559322035</v>
      </c>
      <c r="J28" s="38"/>
      <c r="K28" s="34" t="s">
        <v>51</v>
      </c>
    </row>
    <row r="29" spans="1:11" s="39" customFormat="1" ht="15" customHeight="1">
      <c r="A29" s="34"/>
      <c r="B29" s="34" t="s">
        <v>52</v>
      </c>
      <c r="C29" s="34"/>
      <c r="D29" s="40"/>
      <c r="E29" s="36">
        <f>'[1]T-12.3'!F29</f>
        <v>165</v>
      </c>
      <c r="F29" s="36">
        <f>'[1]T-12.3'!G29</f>
        <v>159</v>
      </c>
      <c r="G29" s="36">
        <v>195</v>
      </c>
      <c r="H29" s="37">
        <f t="shared" si="0"/>
        <v>-3.6363636363636362</v>
      </c>
      <c r="I29" s="42">
        <f t="shared" si="0"/>
        <v>22.641509433962266</v>
      </c>
      <c r="J29" s="38"/>
      <c r="K29" s="34" t="s">
        <v>53</v>
      </c>
    </row>
    <row r="30" spans="1:11" ht="3" customHeight="1">
      <c r="A30" s="43"/>
      <c r="B30" s="43"/>
      <c r="C30" s="43"/>
      <c r="D30" s="44"/>
      <c r="E30" s="45"/>
      <c r="F30" s="45"/>
      <c r="G30" s="45"/>
      <c r="H30" s="45"/>
      <c r="I30" s="45"/>
      <c r="J30" s="45"/>
      <c r="K30" s="43"/>
    </row>
    <row r="31" ht="3" customHeight="1"/>
    <row r="32" spans="1:10" s="50" customFormat="1" ht="17.25" customHeight="1">
      <c r="A32" s="39" t="s">
        <v>54</v>
      </c>
      <c r="B32" s="39"/>
      <c r="C32" s="47"/>
      <c r="D32" s="48"/>
      <c r="E32" s="49"/>
      <c r="F32" s="49"/>
      <c r="G32" s="49"/>
      <c r="H32" s="49"/>
      <c r="I32" s="49"/>
      <c r="J32" s="49"/>
    </row>
    <row r="33" spans="1:10" s="50" customFormat="1" ht="17.25" customHeight="1">
      <c r="A33" s="47" t="s">
        <v>55</v>
      </c>
      <c r="B33" s="34"/>
      <c r="C33" s="47"/>
      <c r="D33" s="48"/>
      <c r="E33" s="49"/>
      <c r="F33" s="49"/>
      <c r="G33" s="49"/>
      <c r="H33" s="49"/>
      <c r="I33" s="49"/>
      <c r="J33" s="49"/>
    </row>
    <row r="34" spans="1:10" s="50" customFormat="1" ht="17.25" customHeight="1">
      <c r="A34" s="47"/>
      <c r="B34" s="34"/>
      <c r="C34" s="47" t="s">
        <v>56</v>
      </c>
      <c r="D34" s="48"/>
      <c r="E34" s="49"/>
      <c r="F34" s="49"/>
      <c r="G34" s="49"/>
      <c r="H34" s="49"/>
      <c r="I34" s="49"/>
      <c r="J34" s="49"/>
    </row>
    <row r="35" spans="1:10" s="50" customFormat="1" ht="17.25" customHeight="1">
      <c r="A35" s="46"/>
      <c r="B35" s="47" t="s">
        <v>57</v>
      </c>
      <c r="C35" s="48"/>
      <c r="D35" s="48"/>
      <c r="E35" s="49"/>
      <c r="F35" s="49"/>
      <c r="G35" s="49"/>
      <c r="H35" s="49"/>
      <c r="I35" s="49"/>
      <c r="J35" s="49"/>
    </row>
    <row r="36" spans="1:7" ht="17.25" customHeight="1">
      <c r="A36" s="47" t="s">
        <v>58</v>
      </c>
      <c r="B36" s="6"/>
      <c r="G36" s="6"/>
    </row>
    <row r="37" ht="21.75"/>
    <row r="39" ht="21.75">
      <c r="K39" s="49"/>
    </row>
    <row r="40" ht="21.75">
      <c r="K40" s="49"/>
    </row>
  </sheetData>
  <sheetProtection/>
  <mergeCells count="5">
    <mergeCell ref="H4:I4"/>
    <mergeCell ref="A5:D6"/>
    <mergeCell ref="H5:I5"/>
    <mergeCell ref="J5:K6"/>
    <mergeCell ref="A8:D8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2017-11-08T08:10:15Z</dcterms:created>
  <dcterms:modified xsi:type="dcterms:W3CDTF">2017-11-08T08:10:27Z</dcterms:modified>
  <cp:category/>
  <cp:version/>
  <cp:contentType/>
  <cp:contentStatus/>
</cp:coreProperties>
</file>