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430" activeTab="0"/>
  </bookViews>
  <sheets>
    <sheet name="T19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<sst xmlns="http://schemas.openxmlformats.org/spreadsheetml/2006/main" count="48" uniqueCount="27">
  <si>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อาชีพ</t>
  </si>
  <si>
    <t>รวม</t>
  </si>
  <si>
    <t>ชาย</t>
  </si>
  <si>
    <t>หญิง</t>
  </si>
  <si>
    <t>จำนวน</t>
  </si>
  <si>
    <t>ยอดรวม</t>
  </si>
  <si>
    <t xml:space="preserve">1. ผู้บัญญัติกฎหมาย ข้าราชการระดับอาวุโส </t>
  </si>
  <si>
    <t xml:space="preserve">            และผู้จัดการ  </t>
  </si>
  <si>
    <t>2. ผู้ประกอบวิชาชีพด้านต่างๆ</t>
  </si>
  <si>
    <t xml:space="preserve">3. ผู้ประกอบวิชาชีพด้านเทคนิคสาขาต่างๆ   </t>
  </si>
  <si>
    <t xml:space="preserve">            และอาชีพที่เกี่ยวข้อง</t>
  </si>
  <si>
    <t>4. เสมียน</t>
  </si>
  <si>
    <t xml:space="preserve">5. พนักงานบริการและพนักงานในร้านค้า และตลาด </t>
  </si>
  <si>
    <t xml:space="preserve">6. ผู้ปฏิบัติงานที่มีฝีมือในด้านการเกษตร </t>
  </si>
  <si>
    <t xml:space="preserve">            และการประมง</t>
  </si>
  <si>
    <t xml:space="preserve">7. ผู้ปฏิบัติงานด้านความสามารถทางฝีมือ </t>
  </si>
  <si>
    <t xml:space="preserve">            และธุรกิจอื่นๆที่เกี่ยวข้อง </t>
  </si>
  <si>
    <t xml:space="preserve">8. ผู้ปฏิบัติการโรงงานและเครื่องจักร </t>
  </si>
  <si>
    <t xml:space="preserve">            และผู้ปฏิบัติงานด้านการประกอบ</t>
  </si>
  <si>
    <t xml:space="preserve">9. อาชีพขั้นพื้นฐานต่างๆ ในด้านการขาย </t>
  </si>
  <si>
    <t xml:space="preserve">            และการให้บริการ</t>
  </si>
  <si>
    <t>10. คนงานซึ่งมิได้จำแนกไว้ในหมวดอื่น</t>
  </si>
  <si>
    <t>-</t>
  </si>
  <si>
    <t>ร้อยละ</t>
  </si>
  <si>
    <t>5. พนักงานบริการและพนักงานในร้านค้า  และตลาด</t>
  </si>
  <si>
    <t>ตาราง 19  จำนวนและร้อยละของประชากรอายุ 15 ปีขึ้นไป ที่มีงานทำ จำแนกตามอาชีพ และเพศ ไตรมาส 3 พ.ศ. 2566</t>
  </si>
  <si>
    <t>ที่มา: การสำรวจภาวะการทำงานของประชากร ไตรมาส 3 พ.ศ.2566 จังหวัดระนอง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</si>
</sst>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0.0000000000"/>
    <numFmt numFmtId="212" formatCode="0.000000000"/>
  </numFmts>
  <fonts count="43">
    <font>
      <sz val="14"/>
      <name val="Cordia New"/>
      <family val="0"/>
    </font>
    <font>
      <b/>
      <sz val="14"/>
      <color indexed="12"/>
      <name val="AngsanaUPC"/>
      <family val="1"/>
    </font>
    <font>
      <sz val="14"/>
      <color indexed="12"/>
      <name val="AngsanaUPC"/>
      <family val="1"/>
    </font>
    <font>
      <b/>
      <sz val="12"/>
      <color indexed="12"/>
      <name val="AngsanaUPC"/>
      <family val="1"/>
    </font>
    <font>
      <sz val="12"/>
      <color indexed="12"/>
      <name val="AngsanaUPC"/>
      <family val="1"/>
    </font>
    <font>
      <sz val="13"/>
      <color indexed="12"/>
      <name val="AngsanaUPC"/>
      <family val="1"/>
    </font>
    <font>
      <b/>
      <sz val="12"/>
      <color indexed="12"/>
      <name val="Angsana New"/>
      <family val="1"/>
    </font>
    <font>
      <sz val="12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 applyProtection="1" quotePrefix="1">
      <alignment horizontal="left" vertical="center"/>
      <protection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 applyProtection="1" quotePrefix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 applyProtection="1" quotePrefix="1">
      <alignment horizontal="left"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34" borderId="0" xfId="0" applyFont="1" applyFill="1" applyAlignment="1">
      <alignment horizontal="center" vertical="center"/>
    </xf>
    <xf numFmtId="3" fontId="1" fillId="34" borderId="0" xfId="0" applyNumberFormat="1" applyFont="1" applyFill="1" applyBorder="1" applyAlignment="1">
      <alignment horizontal="right" vertical="distributed" indent="4"/>
    </xf>
    <xf numFmtId="3" fontId="1" fillId="34" borderId="0" xfId="0" applyNumberFormat="1" applyFont="1" applyFill="1" applyAlignment="1">
      <alignment horizontal="right" vertical="distributed" indent="4"/>
    </xf>
    <xf numFmtId="0" fontId="5" fillId="0" borderId="0" xfId="0" applyFont="1" applyAlignment="1">
      <alignment horizontal="right" vertical="distributed" indent="4"/>
    </xf>
    <xf numFmtId="3" fontId="4" fillId="0" borderId="0" xfId="0" applyNumberFormat="1" applyFont="1" applyBorder="1" applyAlignment="1">
      <alignment horizontal="right" vertical="distributed" indent="4"/>
    </xf>
    <xf numFmtId="3" fontId="4" fillId="0" borderId="0" xfId="0" applyNumberFormat="1" applyFont="1" applyAlignment="1">
      <alignment horizontal="right" vertical="distributed" indent="4"/>
    </xf>
    <xf numFmtId="0" fontId="4" fillId="0" borderId="0" xfId="0" applyFont="1" applyBorder="1" applyAlignment="1">
      <alignment horizontal="right" vertical="distributed" indent="4"/>
    </xf>
    <xf numFmtId="0" fontId="4" fillId="0" borderId="0" xfId="0" applyFont="1" applyAlignment="1">
      <alignment horizontal="right" vertical="distributed" indent="4"/>
    </xf>
    <xf numFmtId="3" fontId="4" fillId="0" borderId="0" xfId="0" applyNumberFormat="1" applyFont="1" applyAlignment="1">
      <alignment horizontal="right" indent="4"/>
    </xf>
    <xf numFmtId="208" fontId="1" fillId="34" borderId="0" xfId="0" applyNumberFormat="1" applyFont="1" applyFill="1" applyAlignment="1">
      <alignment horizontal="right" vertical="distributed" indent="4"/>
    </xf>
    <xf numFmtId="208" fontId="5" fillId="0" borderId="0" xfId="0" applyNumberFormat="1" applyFont="1" applyAlignment="1">
      <alignment horizontal="right" vertical="distributed" indent="4"/>
    </xf>
    <xf numFmtId="208" fontId="4" fillId="0" borderId="0" xfId="0" applyNumberFormat="1" applyFont="1" applyAlignment="1">
      <alignment horizontal="right" vertical="distributed" indent="4"/>
    </xf>
    <xf numFmtId="208" fontId="4" fillId="0" borderId="11" xfId="0" applyNumberFormat="1" applyFont="1" applyBorder="1" applyAlignment="1">
      <alignment horizontal="right" vertical="distributed" indent="4"/>
    </xf>
    <xf numFmtId="0" fontId="1" fillId="35" borderId="12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M6" sqref="M6"/>
    </sheetView>
  </sheetViews>
  <sheetFormatPr defaultColWidth="9.140625" defaultRowHeight="18" customHeight="1"/>
  <cols>
    <col min="1" max="1" width="35.140625" style="14" customWidth="1"/>
    <col min="2" max="2" width="17.7109375" style="14" customWidth="1"/>
    <col min="3" max="3" width="19.00390625" style="14" customWidth="1"/>
    <col min="4" max="4" width="17.7109375" style="14" customWidth="1"/>
    <col min="5" max="16384" width="9.140625" style="14" customWidth="1"/>
  </cols>
  <sheetData>
    <row r="1" spans="1:4" s="1" customFormat="1" ht="30" customHeight="1">
      <c r="A1" s="1" t="s">
        <v>25</v>
      </c>
      <c r="B1" s="2"/>
      <c r="C1" s="2"/>
      <c r="D1" s="2"/>
    </row>
    <row r="2" spans="1:4" s="4" customFormat="1" ht="13.5" customHeight="1">
      <c r="A2" s="3"/>
      <c r="B2" s="3"/>
      <c r="C2" s="3"/>
      <c r="D2" s="3"/>
    </row>
    <row r="3" spans="1:5" s="4" customFormat="1" ht="32.25" customHeight="1">
      <c r="A3" s="5" t="s">
        <v>0</v>
      </c>
      <c r="B3" s="5" t="s">
        <v>1</v>
      </c>
      <c r="C3" s="5" t="s">
        <v>2</v>
      </c>
      <c r="D3" s="5" t="s">
        <v>3</v>
      </c>
      <c r="E3" s="6"/>
    </row>
    <row r="4" spans="1:5" s="4" customFormat="1" ht="18" customHeight="1">
      <c r="A4" s="7"/>
      <c r="B4" s="36" t="s">
        <v>4</v>
      </c>
      <c r="C4" s="36"/>
      <c r="D4" s="36"/>
      <c r="E4" s="6"/>
    </row>
    <row r="5" spans="1:9" s="8" customFormat="1" ht="18" customHeight="1">
      <c r="A5" s="23" t="s">
        <v>5</v>
      </c>
      <c r="B5" s="24">
        <v>147142.43</v>
      </c>
      <c r="C5" s="25">
        <v>87225.22</v>
      </c>
      <c r="D5" s="25">
        <v>59917.21</v>
      </c>
      <c r="E5" s="9"/>
      <c r="F5" s="9"/>
      <c r="G5" s="9"/>
      <c r="H5" s="9"/>
      <c r="I5" s="9"/>
    </row>
    <row r="6" spans="1:9" s="11" customFormat="1" ht="18" customHeight="1">
      <c r="A6" s="10" t="s">
        <v>6</v>
      </c>
      <c r="B6" s="26"/>
      <c r="C6" s="26"/>
      <c r="D6" s="26"/>
      <c r="E6" s="12"/>
      <c r="F6" s="12"/>
      <c r="G6" s="12"/>
      <c r="H6" s="12"/>
      <c r="I6" s="12"/>
    </row>
    <row r="7" spans="1:9" s="11" customFormat="1" ht="18" customHeight="1">
      <c r="A7" s="10" t="s">
        <v>7</v>
      </c>
      <c r="B7" s="27">
        <v>4975.08</v>
      </c>
      <c r="C7" s="28">
        <v>2444.53</v>
      </c>
      <c r="D7" s="28">
        <v>2530.55</v>
      </c>
      <c r="E7" s="12"/>
      <c r="F7" s="12"/>
      <c r="G7" s="12"/>
      <c r="H7" s="12"/>
      <c r="I7" s="12"/>
    </row>
    <row r="8" spans="1:9" s="11" customFormat="1" ht="18" customHeight="1">
      <c r="A8" s="13" t="s">
        <v>8</v>
      </c>
      <c r="B8" s="27">
        <v>5322.92</v>
      </c>
      <c r="C8" s="28">
        <v>1841.85</v>
      </c>
      <c r="D8" s="28">
        <v>3481.07</v>
      </c>
      <c r="E8" s="12"/>
      <c r="F8" s="12"/>
      <c r="G8" s="12"/>
      <c r="H8" s="12"/>
      <c r="I8" s="12"/>
    </row>
    <row r="9" spans="1:9" s="11" customFormat="1" ht="18" customHeight="1">
      <c r="A9" s="10" t="s">
        <v>9</v>
      </c>
      <c r="B9" s="26"/>
      <c r="C9" s="26"/>
      <c r="D9" s="26"/>
      <c r="E9" s="12"/>
      <c r="F9" s="12"/>
      <c r="G9" s="12"/>
      <c r="H9" s="12"/>
      <c r="I9" s="12"/>
    </row>
    <row r="10" spans="1:9" ht="18" customHeight="1">
      <c r="A10" s="10" t="s">
        <v>10</v>
      </c>
      <c r="B10" s="27">
        <v>3817.6</v>
      </c>
      <c r="C10" s="28">
        <v>2259.83</v>
      </c>
      <c r="D10" s="28">
        <v>1557.76</v>
      </c>
      <c r="E10" s="15"/>
      <c r="F10" s="15"/>
      <c r="G10" s="15"/>
      <c r="H10" s="15"/>
      <c r="I10" s="15"/>
    </row>
    <row r="11" spans="1:9" ht="18" customHeight="1">
      <c r="A11" s="13" t="s">
        <v>11</v>
      </c>
      <c r="B11" s="27">
        <v>5530.02</v>
      </c>
      <c r="C11" s="28">
        <v>2068.64</v>
      </c>
      <c r="D11" s="28">
        <v>3461.37</v>
      </c>
      <c r="E11" s="15"/>
      <c r="F11" s="15"/>
      <c r="G11" s="15"/>
      <c r="H11" s="15"/>
      <c r="I11" s="15"/>
    </row>
    <row r="12" spans="1:9" ht="18" customHeight="1">
      <c r="A12" s="10" t="s">
        <v>12</v>
      </c>
      <c r="B12" s="27">
        <v>28759.98</v>
      </c>
      <c r="C12" s="28">
        <v>10234.84</v>
      </c>
      <c r="D12" s="28">
        <v>18525.13</v>
      </c>
      <c r="E12" s="15"/>
      <c r="F12" s="15"/>
      <c r="G12" s="15"/>
      <c r="H12" s="15"/>
      <c r="I12" s="15"/>
    </row>
    <row r="13" spans="1:9" ht="18" customHeight="1">
      <c r="A13" s="10" t="s">
        <v>13</v>
      </c>
      <c r="B13" s="26"/>
      <c r="C13" s="26"/>
      <c r="D13" s="26"/>
      <c r="E13" s="15"/>
      <c r="F13" s="15"/>
      <c r="G13" s="15"/>
      <c r="H13" s="15"/>
      <c r="I13" s="15"/>
    </row>
    <row r="14" spans="1:9" ht="18" customHeight="1">
      <c r="A14" s="10" t="s">
        <v>14</v>
      </c>
      <c r="B14" s="27">
        <v>54435.91</v>
      </c>
      <c r="C14" s="28">
        <v>37709.53</v>
      </c>
      <c r="D14" s="28">
        <v>16726.38</v>
      </c>
      <c r="E14" s="15"/>
      <c r="F14" s="15"/>
      <c r="G14" s="15"/>
      <c r="H14" s="15"/>
      <c r="I14" s="15"/>
    </row>
    <row r="15" spans="1:9" ht="18" customHeight="1">
      <c r="A15" s="10" t="s">
        <v>15</v>
      </c>
      <c r="B15" s="29"/>
      <c r="C15" s="30"/>
      <c r="D15" s="30"/>
      <c r="E15" s="15"/>
      <c r="F15" s="15"/>
      <c r="G15" s="15"/>
      <c r="H15" s="15"/>
      <c r="I15" s="15"/>
    </row>
    <row r="16" spans="1:8" ht="18" customHeight="1">
      <c r="A16" s="10" t="s">
        <v>16</v>
      </c>
      <c r="B16" s="27">
        <v>10082.72</v>
      </c>
      <c r="C16" s="28">
        <v>6215.37</v>
      </c>
      <c r="D16" s="28">
        <v>3867.35</v>
      </c>
      <c r="F16" s="15"/>
      <c r="G16" s="15"/>
      <c r="H16" s="15"/>
    </row>
    <row r="17" spans="1:4" ht="18" customHeight="1">
      <c r="A17" s="10" t="s">
        <v>17</v>
      </c>
      <c r="B17" s="26"/>
      <c r="C17" s="26"/>
      <c r="D17" s="26"/>
    </row>
    <row r="18" spans="1:4" ht="18" customHeight="1">
      <c r="A18" s="10" t="s">
        <v>18</v>
      </c>
      <c r="B18" s="28">
        <v>6539.39</v>
      </c>
      <c r="C18" s="28">
        <v>6449.74</v>
      </c>
      <c r="D18" s="28">
        <v>89.66</v>
      </c>
    </row>
    <row r="19" spans="1:4" ht="18" customHeight="1">
      <c r="A19" s="13" t="s">
        <v>19</v>
      </c>
      <c r="B19" s="26"/>
      <c r="C19" s="26"/>
      <c r="D19" s="26"/>
    </row>
    <row r="20" spans="1:4" ht="18" customHeight="1">
      <c r="A20" s="13" t="s">
        <v>20</v>
      </c>
      <c r="B20" s="28">
        <v>27678.81</v>
      </c>
      <c r="C20" s="28">
        <v>18000.89</v>
      </c>
      <c r="D20" s="28">
        <v>9677.92</v>
      </c>
    </row>
    <row r="21" spans="1:4" ht="18" customHeight="1">
      <c r="A21" s="16" t="s">
        <v>21</v>
      </c>
      <c r="B21" s="31" t="s">
        <v>22</v>
      </c>
      <c r="C21" s="31" t="s">
        <v>22</v>
      </c>
      <c r="D21" s="31" t="s">
        <v>22</v>
      </c>
    </row>
    <row r="22" spans="1:4" ht="21.75" customHeight="1">
      <c r="A22" s="2"/>
      <c r="B22" s="37" t="s">
        <v>23</v>
      </c>
      <c r="C22" s="37"/>
      <c r="D22" s="37"/>
    </row>
    <row r="23" spans="1:5" s="8" customFormat="1" ht="18" customHeight="1">
      <c r="A23" s="23" t="s">
        <v>5</v>
      </c>
      <c r="B23" s="32">
        <f>SUM(B25:B39)</f>
        <v>100</v>
      </c>
      <c r="C23" s="32">
        <f>SUM(C25:C39)</f>
        <v>100</v>
      </c>
      <c r="D23" s="32">
        <f>SUM(D25:D39)</f>
        <v>99.99996662060869</v>
      </c>
      <c r="E23" s="17"/>
    </row>
    <row r="24" spans="1:5" s="11" customFormat="1" ht="18" customHeight="1">
      <c r="A24" s="10" t="s">
        <v>6</v>
      </c>
      <c r="B24" s="33"/>
      <c r="C24" s="33"/>
      <c r="D24" s="33"/>
      <c r="E24" s="18"/>
    </row>
    <row r="25" spans="1:5" s="11" customFormat="1" ht="18" customHeight="1">
      <c r="A25" s="10" t="s">
        <v>7</v>
      </c>
      <c r="B25" s="34">
        <f>SUM(B7/$B$5)*100</f>
        <v>3.381132145228266</v>
      </c>
      <c r="C25" s="34">
        <f>SUM(C7/$C$5)*100</f>
        <v>2.802549537851553</v>
      </c>
      <c r="D25" s="34">
        <f>SUM(D7/$D$5)*100</f>
        <v>4.223410936523914</v>
      </c>
      <c r="E25" s="18"/>
    </row>
    <row r="26" spans="1:5" s="11" customFormat="1" ht="18" customHeight="1">
      <c r="A26" s="13" t="s">
        <v>8</v>
      </c>
      <c r="B26" s="34">
        <f>SUM(B8/$B$5)*100</f>
        <v>3.617528947972383</v>
      </c>
      <c r="C26" s="34">
        <f>SUM(C8/$C$5)*100</f>
        <v>2.1116025846653064</v>
      </c>
      <c r="D26" s="34">
        <f>SUM(D8/$D$5)*100</f>
        <v>5.809799888880007</v>
      </c>
      <c r="E26" s="18"/>
    </row>
    <row r="27" spans="1:5" s="11" customFormat="1" ht="18" customHeight="1">
      <c r="A27" s="10" t="s">
        <v>9</v>
      </c>
      <c r="B27" s="34"/>
      <c r="C27" s="34"/>
      <c r="D27" s="34"/>
      <c r="E27" s="18"/>
    </row>
    <row r="28" spans="1:5" ht="18" customHeight="1">
      <c r="A28" s="10" t="s">
        <v>10</v>
      </c>
      <c r="B28" s="34">
        <f>SUM(B10/$B$5)*100</f>
        <v>2.5944929684795883</v>
      </c>
      <c r="C28" s="34">
        <f>SUM(C10/$C$5)*100</f>
        <v>2.5907988538177373</v>
      </c>
      <c r="D28" s="34">
        <f>SUM(D10/$D$5)*100</f>
        <v>2.5998540319217134</v>
      </c>
      <c r="E28" s="19"/>
    </row>
    <row r="29" spans="1:5" ht="18" customHeight="1">
      <c r="A29" s="13" t="s">
        <v>11</v>
      </c>
      <c r="B29" s="34">
        <f>SUM(B11/$B$5)*100</f>
        <v>3.758276929367009</v>
      </c>
      <c r="C29" s="34">
        <f>SUM(C11/$C$5)*100</f>
        <v>2.371607661178728</v>
      </c>
      <c r="D29" s="34">
        <f>SUM(D11/$D$5)*100</f>
        <v>5.776921188419821</v>
      </c>
      <c r="E29" s="19"/>
    </row>
    <row r="30" spans="1:5" ht="18" customHeight="1">
      <c r="A30" s="10" t="s">
        <v>24</v>
      </c>
      <c r="B30" s="34">
        <f>SUM(B12/$B$5)*100</f>
        <v>19.545674215112527</v>
      </c>
      <c r="C30" s="34">
        <f>SUM(C12/$C$5)*100</f>
        <v>11.733808180707369</v>
      </c>
      <c r="D30" s="34">
        <f>SUM(D12/$D$5)*100</f>
        <v>30.917878185583074</v>
      </c>
      <c r="E30" s="19"/>
    </row>
    <row r="31" spans="1:4" ht="18" customHeight="1">
      <c r="A31" s="10" t="s">
        <v>13</v>
      </c>
      <c r="B31" s="34"/>
      <c r="C31" s="34"/>
      <c r="D31" s="34"/>
    </row>
    <row r="32" spans="1:4" ht="18" customHeight="1">
      <c r="A32" s="10" t="s">
        <v>14</v>
      </c>
      <c r="B32" s="34">
        <f>SUM(B14/$B$5)*100</f>
        <v>36.99538603514976</v>
      </c>
      <c r="C32" s="34">
        <f>SUM(C14/$C$5)*100</f>
        <v>43.23237017917524</v>
      </c>
      <c r="D32" s="34">
        <f>SUM(D14/$D$5)*100</f>
        <v>27.915819177828876</v>
      </c>
    </row>
    <row r="33" spans="1:4" ht="18" customHeight="1">
      <c r="A33" s="10" t="s">
        <v>15</v>
      </c>
      <c r="B33" s="34"/>
      <c r="C33" s="34"/>
      <c r="D33" s="34"/>
    </row>
    <row r="34" spans="1:4" ht="18" customHeight="1">
      <c r="A34" s="10" t="s">
        <v>16</v>
      </c>
      <c r="B34" s="34">
        <f>SUM(B16/$B$5)*100</f>
        <v>6.852353872367066</v>
      </c>
      <c r="C34" s="34">
        <f>SUM(C16/$C$5)*100</f>
        <v>7.125657006081498</v>
      </c>
      <c r="D34" s="34">
        <f>SUM(D16/$D$5)*100</f>
        <v>6.4544894530302725</v>
      </c>
    </row>
    <row r="35" spans="1:4" ht="18" customHeight="1">
      <c r="A35" s="10" t="s">
        <v>17</v>
      </c>
      <c r="B35" s="34"/>
      <c r="C35" s="34"/>
      <c r="D35" s="34"/>
    </row>
    <row r="36" spans="1:4" ht="18" customHeight="1">
      <c r="A36" s="10" t="s">
        <v>18</v>
      </c>
      <c r="B36" s="34">
        <f>SUM(B18/$B$5)*100</f>
        <v>4.444258532362148</v>
      </c>
      <c r="C36" s="34">
        <f>SUM(C18/$C$5)*100</f>
        <v>7.394352229779415</v>
      </c>
      <c r="D36" s="34">
        <f>SUM(D18/$D$5)*100</f>
        <v>0.14963981133300433</v>
      </c>
    </row>
    <row r="37" spans="1:4" ht="18" customHeight="1">
      <c r="A37" s="13" t="s">
        <v>19</v>
      </c>
      <c r="B37" s="34"/>
      <c r="C37" s="34"/>
      <c r="D37" s="34"/>
    </row>
    <row r="38" spans="1:4" ht="18" customHeight="1">
      <c r="A38" s="13" t="s">
        <v>20</v>
      </c>
      <c r="B38" s="34">
        <f>SUM(B20/$B$5)*100</f>
        <v>18.81089635396126</v>
      </c>
      <c r="C38" s="34">
        <f>SUM(C20/$C$5)*100</f>
        <v>20.63725376674315</v>
      </c>
      <c r="D38" s="34">
        <f>SUM(D20/$D$5)*100</f>
        <v>16.152153947087992</v>
      </c>
    </row>
    <row r="39" spans="1:4" ht="18" customHeight="1">
      <c r="A39" s="20" t="s">
        <v>21</v>
      </c>
      <c r="B39" s="35" t="s">
        <v>22</v>
      </c>
      <c r="C39" s="35" t="s">
        <v>22</v>
      </c>
      <c r="D39" s="35" t="s">
        <v>22</v>
      </c>
    </row>
    <row r="40" s="21" customFormat="1" ht="24" customHeight="1">
      <c r="A40" s="22" t="s">
        <v>26</v>
      </c>
    </row>
  </sheetData>
  <sheetProtection/>
  <mergeCells count="2">
    <mergeCell ref="B4:D4"/>
    <mergeCell ref="B22:D22"/>
  </mergeCells>
  <printOptions/>
  <pageMargins left="1.3779527559055118" right="0.5905511811023623" top="0.984251968503937" bottom="0.7874015748031497" header="0.5118110236220472" footer="0.5118110236220472"/>
  <pageSetup firstPageNumber="10" useFirstPageNumber="1" horizontalDpi="300" verticalDpi="300" orientation="portrait" paperSize="9" scale="98" r:id="rId2"/>
  <headerFooter alignWithMargins="0">
    <oddHeader>&amp;C&amp;"Angsana New,ธรรมดา"&amp;16 -11-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CasperX</dc:creator>
  <cp:keywords/>
  <dc:description/>
  <cp:lastModifiedBy>nso</cp:lastModifiedBy>
  <dcterms:created xsi:type="dcterms:W3CDTF">2008-08-15T04:00:19Z</dcterms:created>
  <dcterms:modified xsi:type="dcterms:W3CDTF">2024-04-26T08:51:08Z</dcterms:modified>
  <cp:category/>
  <cp:version/>
  <cp:contentType/>
  <cp:contentStatus/>
</cp:coreProperties>
</file>