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30" activeTab="0"/>
  </bookViews>
  <sheets>
    <sheet name="T4" sheetId="1" r:id="rId1"/>
  </sheets>
  <definedNames/>
  <calcPr fullCalcOnLoad="1"/>
</workbook>
</file>

<file path=xl/sharedStrings.xml><?xml version="1.0" encoding="utf-8"?>
<sst xmlns="http://schemas.openxmlformats.org/spreadsheetml/2006/main" count="80" uniqueCount="33">
  <si>
    <t>อุตสาหกรรม</t>
  </si>
  <si>
    <t>รวม</t>
  </si>
  <si>
    <t>ชาย</t>
  </si>
  <si>
    <t>หญิง</t>
  </si>
  <si>
    <t>จำนวน</t>
  </si>
  <si>
    <t>ยอดรวม</t>
  </si>
  <si>
    <t xml:space="preserve">1. เกษตรกรรม การล่าสัตว์และการป่าไม้ </t>
  </si>
  <si>
    <t>-</t>
  </si>
  <si>
    <t>6. การก่อสร้าง</t>
  </si>
  <si>
    <t>ร้อยละ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</si>
  <si>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</si>
  <si>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</si>
  <si>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</si>
  <si>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</si>
  <si>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 xml:space="preserve">7. การขายส่ง การขายปลีก </t>
  </si>
  <si>
    <t>8. การขนส่ง สถานที่เก็บสินค้า และการคมนาคม</t>
  </si>
  <si>
    <t>9.. กิจกรรมโรงแรม และ และอาหาร</t>
  </si>
  <si>
    <t>10.ข้อมูลข่าวสารและการสื่อสาร</t>
  </si>
  <si>
    <t>11. กิจกรรมการเงินและประกันภัย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</si>
  <si>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</si>
  <si>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</si>
  <si>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การบริการการและสนับสนุน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</si>
  <si>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</si>
  <si>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</si>
  <si>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</si>
  <si>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18.ศิลปะความบันเทิงและนันทนาการ</t>
  </si>
  <si>
    <t xml:space="preserve">29. กิจกรรมการบริการอื่นๆ </t>
  </si>
  <si>
    <t>20.ลูกจ้างในครัวเรือนส่วนบุคคล</t>
  </si>
  <si>
    <t>21.องค์การระหว่างประเทศ</t>
  </si>
  <si>
    <t>22. ไม่ทราบ</t>
  </si>
  <si>
    <t>ตาราง 28 จำนวนและร้อยละของประชากรอายุ 15 ปีขึ้นไป ที่มีงานทำ จำแนกตามอุตสาหกรรม และเพศ ไตรมาส  4 พ.ศ. 2566</t>
  </si>
  <si>
    <t>ที่มา: การสำรวจภาวะการทำงานของประชากร ไตรมาส 4 พ.ศ. 2566 จังหวัดระนอง</t>
  </si>
  <si>
    <t>n.a.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</si>
</sst>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  <numFmt numFmtId="213" formatCode="_-* #,##0_-;\-* #,##0_-;_-* &quot;-&quot;??_-;_-@_-"/>
  </numFmts>
  <fonts count="47">
    <font>
      <sz val="14"/>
      <name val="Cordia New"/>
      <family val="0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sz val="11"/>
      <color indexed="12"/>
      <name val="AngsanaUPC"/>
      <family val="1"/>
    </font>
    <font>
      <b/>
      <sz val="11"/>
      <color indexed="12"/>
      <name val="AngsanaUPC"/>
      <family val="1"/>
    </font>
    <font>
      <b/>
      <sz val="13"/>
      <color indexed="12"/>
      <name val="AngsanaUPC"/>
      <family val="1"/>
    </font>
    <font>
      <b/>
      <sz val="12"/>
      <color indexed="12"/>
      <name val="AngsanaUPC"/>
      <family val="1"/>
    </font>
    <font>
      <b/>
      <sz val="13"/>
      <color indexed="12"/>
      <name val="Angsana New"/>
      <family val="1"/>
    </font>
    <font>
      <sz val="12"/>
      <color indexed="12"/>
      <name val="AngsanaUPC"/>
      <family val="1"/>
    </font>
    <font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13" fontId="3" fillId="0" borderId="0" xfId="0" applyNumberFormat="1" applyFont="1" applyAlignment="1">
      <alignment/>
    </xf>
    <xf numFmtId="0" fontId="5" fillId="34" borderId="0" xfId="0" applyFont="1" applyFill="1" applyAlignment="1">
      <alignment horizontal="center" vertical="center"/>
    </xf>
    <xf numFmtId="3" fontId="5" fillId="34" borderId="0" xfId="0" applyNumberFormat="1" applyFont="1" applyFill="1" applyAlignment="1">
      <alignment horizontal="right" vertical="distributed" indent="3"/>
    </xf>
    <xf numFmtId="3" fontId="3" fillId="0" borderId="0" xfId="0" applyNumberFormat="1" applyFont="1" applyAlignment="1">
      <alignment horizontal="right" vertical="distributed" indent="3"/>
    </xf>
    <xf numFmtId="3" fontId="3" fillId="0" borderId="0" xfId="0" applyNumberFormat="1" applyFont="1" applyBorder="1" applyAlignment="1">
      <alignment horizontal="right" vertical="distributed" indent="3"/>
    </xf>
    <xf numFmtId="213" fontId="3" fillId="0" borderId="0" xfId="0" applyNumberFormat="1" applyFont="1" applyAlignment="1">
      <alignment horizontal="right" vertical="distributed" indent="3"/>
    </xf>
    <xf numFmtId="213" fontId="3" fillId="0" borderId="0" xfId="0" applyNumberFormat="1" applyFont="1" applyFill="1" applyAlignment="1">
      <alignment horizontal="right" vertical="distributed" indent="3"/>
    </xf>
    <xf numFmtId="0" fontId="6" fillId="34" borderId="0" xfId="0" applyFont="1" applyFill="1" applyAlignment="1">
      <alignment horizontal="center" vertical="center"/>
    </xf>
    <xf numFmtId="208" fontId="5" fillId="34" borderId="0" xfId="0" applyNumberFormat="1" applyFont="1" applyFill="1" applyAlignment="1">
      <alignment horizontal="right" vertical="distributed" indent="3"/>
    </xf>
    <xf numFmtId="208" fontId="3" fillId="0" borderId="0" xfId="0" applyNumberFormat="1" applyFont="1" applyAlignment="1">
      <alignment horizontal="right" vertical="distributed" indent="3"/>
    </xf>
    <xf numFmtId="213" fontId="7" fillId="0" borderId="0" xfId="0" applyNumberFormat="1" applyFont="1" applyAlignment="1">
      <alignment/>
    </xf>
    <xf numFmtId="208" fontId="3" fillId="0" borderId="11" xfId="0" applyNumberFormat="1" applyFont="1" applyBorder="1" applyAlignment="1">
      <alignment horizontal="right" vertical="distributed" indent="3"/>
    </xf>
    <xf numFmtId="213" fontId="6" fillId="0" borderId="0" xfId="0" applyNumberFormat="1" applyFont="1" applyAlignment="1">
      <alignment vertical="center"/>
    </xf>
    <xf numFmtId="213" fontId="3" fillId="0" borderId="0" xfId="0" applyNumberFormat="1" applyFont="1" applyAlignment="1">
      <alignment vertical="center"/>
    </xf>
    <xf numFmtId="0" fontId="5" fillId="35" borderId="12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296025" y="27717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47625</xdr:rowOff>
    </xdr:from>
    <xdr:to>
      <xdr:col>4</xdr:col>
      <xdr:colOff>0</xdr:colOff>
      <xdr:row>13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296025" y="2638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296025" y="27717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296025" y="5514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296025" y="5514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296025" y="5514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296025" y="27717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47625</xdr:rowOff>
    </xdr:from>
    <xdr:to>
      <xdr:col>4</xdr:col>
      <xdr:colOff>0</xdr:colOff>
      <xdr:row>13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296025" y="2638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296025" y="27717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296025" y="7353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47625</xdr:rowOff>
    </xdr:from>
    <xdr:to>
      <xdr:col>4</xdr:col>
      <xdr:colOff>0</xdr:colOff>
      <xdr:row>37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296025" y="72199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296025" y="7353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296025" y="7353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47625</xdr:rowOff>
    </xdr:from>
    <xdr:to>
      <xdr:col>4</xdr:col>
      <xdr:colOff>0</xdr:colOff>
      <xdr:row>37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296025" y="72199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9" name="Text 10"/>
        <xdr:cNvSpPr txBox="1">
          <a:spLocks noChangeArrowheads="1"/>
        </xdr:cNvSpPr>
      </xdr:nvSpPr>
      <xdr:spPr>
        <a:xfrm>
          <a:off x="6296025" y="7353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4">
      <selection activeCell="E43" sqref="E43"/>
    </sheetView>
  </sheetViews>
  <sheetFormatPr defaultColWidth="9.140625" defaultRowHeight="14.25" customHeight="1"/>
  <cols>
    <col min="1" max="1" width="41.8515625" style="3" customWidth="1"/>
    <col min="2" max="2" width="16.8515625" style="3" customWidth="1"/>
    <col min="3" max="3" width="17.7109375" style="3" customWidth="1"/>
    <col min="4" max="4" width="18.00390625" style="3" customWidth="1"/>
    <col min="5" max="9" width="9.140625" style="3" customWidth="1"/>
    <col min="10" max="10" width="10.00390625" style="3" bestFit="1" customWidth="1"/>
    <col min="11" max="16384" width="9.140625" style="3" customWidth="1"/>
  </cols>
  <sheetData>
    <row r="1" spans="1:4" s="1" customFormat="1" ht="28.5" customHeight="1">
      <c r="A1" s="1" t="s">
        <v>30</v>
      </c>
      <c r="B1" s="2"/>
      <c r="C1" s="2"/>
      <c r="D1" s="2"/>
    </row>
    <row r="2" spans="1:4" s="4" customFormat="1" ht="10.5" customHeight="1">
      <c r="A2" s="1"/>
      <c r="B2" s="3"/>
      <c r="C2" s="3"/>
      <c r="D2" s="3"/>
    </row>
    <row r="3" spans="1:4" s="4" customFormat="1" ht="31.5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s="4" customFormat="1" ht="16.5" customHeight="1">
      <c r="A4" s="6"/>
      <c r="B4" s="36" t="s">
        <v>4</v>
      </c>
      <c r="C4" s="36"/>
      <c r="D4" s="36"/>
    </row>
    <row r="5" spans="1:8" s="7" customFormat="1" ht="17.25" customHeight="1">
      <c r="A5" s="23" t="s">
        <v>5</v>
      </c>
      <c r="B5" s="24">
        <v>156703.81</v>
      </c>
      <c r="C5" s="24">
        <v>94171.73</v>
      </c>
      <c r="D5" s="24">
        <v>62532.08</v>
      </c>
      <c r="F5" s="20"/>
      <c r="G5" s="20"/>
      <c r="H5" s="20"/>
    </row>
    <row r="6" spans="1:9" s="9" customFormat="1" ht="14.25" customHeight="1">
      <c r="A6" s="8" t="s">
        <v>6</v>
      </c>
      <c r="B6" s="25">
        <v>62332.96</v>
      </c>
      <c r="C6" s="25">
        <v>46130.61</v>
      </c>
      <c r="D6" s="25">
        <v>16202.35</v>
      </c>
      <c r="E6" s="10"/>
      <c r="F6" s="10"/>
      <c r="G6" s="10"/>
      <c r="H6" s="10"/>
      <c r="I6" s="10"/>
    </row>
    <row r="7" spans="1:9" s="9" customFormat="1" ht="14.25" customHeight="1">
      <c r="A7" s="11" t="s">
        <v>10</v>
      </c>
      <c r="B7" s="25" t="s">
        <v>7</v>
      </c>
      <c r="C7" s="25" t="s">
        <v>7</v>
      </c>
      <c r="D7" s="25" t="s">
        <v>7</v>
      </c>
      <c r="E7" s="10"/>
      <c r="F7" s="10"/>
      <c r="G7" s="10"/>
      <c r="H7" s="10"/>
      <c r="I7" s="10"/>
    </row>
    <row r="8" spans="1:9" s="9" customFormat="1" ht="14.25" customHeight="1">
      <c r="A8" s="11" t="s">
        <v>11</v>
      </c>
      <c r="B8" s="25">
        <v>13381.99</v>
      </c>
      <c r="C8" s="25">
        <v>4739.37</v>
      </c>
      <c r="D8" s="25">
        <v>8642.62</v>
      </c>
      <c r="E8" s="10"/>
      <c r="F8" s="10"/>
      <c r="G8" s="10"/>
      <c r="H8" s="10"/>
      <c r="I8" s="10"/>
    </row>
    <row r="9" spans="1:9" s="9" customFormat="1" ht="14.25" customHeight="1">
      <c r="A9" s="8" t="s">
        <v>12</v>
      </c>
      <c r="B9" s="25">
        <v>350.08</v>
      </c>
      <c r="C9" s="25">
        <v>265.74</v>
      </c>
      <c r="D9" s="25">
        <v>84.34</v>
      </c>
      <c r="E9" s="10"/>
      <c r="F9" s="10"/>
      <c r="G9" s="10"/>
      <c r="H9" s="10"/>
      <c r="I9" s="10"/>
    </row>
    <row r="10" spans="1:9" s="9" customFormat="1" ht="14.25" customHeight="1">
      <c r="A10" s="9" t="s">
        <v>13</v>
      </c>
      <c r="B10" s="25">
        <v>77.82</v>
      </c>
      <c r="C10" s="25">
        <v>77.82</v>
      </c>
      <c r="D10" s="25" t="s">
        <v>7</v>
      </c>
      <c r="E10" s="10"/>
      <c r="F10" s="10"/>
      <c r="G10" s="10"/>
      <c r="H10" s="10"/>
      <c r="I10" s="10"/>
    </row>
    <row r="11" spans="1:9" ht="14.25" customHeight="1">
      <c r="A11" s="8" t="s">
        <v>8</v>
      </c>
      <c r="B11" s="25">
        <v>10071.2</v>
      </c>
      <c r="C11" s="25">
        <v>9119.19</v>
      </c>
      <c r="D11" s="25">
        <v>952.01</v>
      </c>
      <c r="E11" s="12"/>
      <c r="F11" s="12"/>
      <c r="G11" s="12"/>
      <c r="H11" s="12"/>
      <c r="I11" s="12"/>
    </row>
    <row r="12" spans="1:9" ht="14.25" customHeight="1">
      <c r="A12" s="11" t="s">
        <v>14</v>
      </c>
      <c r="B12" s="25">
        <v>35345.38</v>
      </c>
      <c r="C12" s="25">
        <v>17837.46</v>
      </c>
      <c r="D12" s="25">
        <v>17507.92</v>
      </c>
      <c r="E12" s="12"/>
      <c r="F12" s="12"/>
      <c r="G12" s="12"/>
      <c r="H12" s="12"/>
      <c r="I12" s="12"/>
    </row>
    <row r="13" spans="1:9" ht="14.25" customHeight="1">
      <c r="A13" s="14" t="s">
        <v>15</v>
      </c>
      <c r="B13" s="25">
        <v>4476.44</v>
      </c>
      <c r="C13" s="25">
        <v>4209.07</v>
      </c>
      <c r="D13" s="25">
        <v>267.37</v>
      </c>
      <c r="E13" s="12"/>
      <c r="F13" s="12"/>
      <c r="G13" s="12"/>
      <c r="H13" s="12"/>
      <c r="I13" s="12"/>
    </row>
    <row r="14" spans="1:9" s="14" customFormat="1" ht="14.25" customHeight="1">
      <c r="A14" s="13" t="s">
        <v>16</v>
      </c>
      <c r="B14" s="26">
        <v>10857.93</v>
      </c>
      <c r="C14" s="26">
        <v>2803.72</v>
      </c>
      <c r="D14" s="26">
        <v>8054.22</v>
      </c>
      <c r="E14" s="15"/>
      <c r="F14" s="15"/>
      <c r="G14" s="15"/>
      <c r="H14" s="15"/>
      <c r="I14" s="15"/>
    </row>
    <row r="15" spans="1:9" ht="17.25" customHeight="1">
      <c r="A15" s="3" t="s">
        <v>17</v>
      </c>
      <c r="B15" s="25">
        <v>167.96</v>
      </c>
      <c r="C15" s="25">
        <v>167.96</v>
      </c>
      <c r="D15" s="25" t="s">
        <v>32</v>
      </c>
      <c r="E15" s="12"/>
      <c r="F15" s="12"/>
      <c r="G15" s="12"/>
      <c r="H15" s="12"/>
      <c r="I15" s="12"/>
    </row>
    <row r="16" spans="1:9" ht="16.5" customHeight="1">
      <c r="A16" s="14" t="s">
        <v>18</v>
      </c>
      <c r="B16" s="25">
        <v>513.73</v>
      </c>
      <c r="C16" s="25">
        <v>308.07</v>
      </c>
      <c r="D16" s="25">
        <v>205.66</v>
      </c>
      <c r="E16" s="12"/>
      <c r="F16" s="12"/>
      <c r="G16" s="12"/>
      <c r="H16" s="12"/>
      <c r="I16" s="12"/>
    </row>
    <row r="17" spans="1:9" ht="15.75" customHeight="1">
      <c r="A17" s="14" t="s">
        <v>19</v>
      </c>
      <c r="B17" s="27">
        <v>58</v>
      </c>
      <c r="C17" s="27" t="s">
        <v>7</v>
      </c>
      <c r="D17" s="27">
        <v>58.1</v>
      </c>
      <c r="E17" s="12"/>
      <c r="F17" s="34"/>
      <c r="G17" s="34"/>
      <c r="H17" s="34"/>
      <c r="I17" s="22"/>
    </row>
    <row r="18" spans="1:9" ht="15.75" customHeight="1">
      <c r="A18" s="3" t="s">
        <v>20</v>
      </c>
      <c r="B18" s="27">
        <v>557.97</v>
      </c>
      <c r="C18" s="27">
        <v>306.05</v>
      </c>
      <c r="D18" s="27">
        <v>251.92</v>
      </c>
      <c r="E18" s="12"/>
      <c r="F18" s="35"/>
      <c r="G18" s="35"/>
      <c r="H18" s="35"/>
      <c r="I18" s="22"/>
    </row>
    <row r="19" spans="1:9" ht="16.5" customHeight="1">
      <c r="A19" s="3" t="s">
        <v>21</v>
      </c>
      <c r="B19" s="27">
        <v>999.33</v>
      </c>
      <c r="C19" s="27">
        <v>640.88</v>
      </c>
      <c r="D19" s="27">
        <v>358.45</v>
      </c>
      <c r="E19" s="12"/>
      <c r="F19" s="35"/>
      <c r="G19" s="35"/>
      <c r="H19" s="35"/>
      <c r="I19" s="22"/>
    </row>
    <row r="20" spans="1:9" ht="15" customHeight="1">
      <c r="A20" s="3" t="s">
        <v>22</v>
      </c>
      <c r="B20" s="27">
        <v>5996.04</v>
      </c>
      <c r="C20" s="27">
        <v>3931.66</v>
      </c>
      <c r="D20" s="27">
        <v>2064.38</v>
      </c>
      <c r="E20" s="12"/>
      <c r="F20" s="35"/>
      <c r="G20" s="35"/>
      <c r="H20" s="35"/>
      <c r="I20" s="22"/>
    </row>
    <row r="21" spans="1:9" ht="14.25" customHeight="1">
      <c r="A21" s="3" t="s">
        <v>23</v>
      </c>
      <c r="B21" s="27">
        <v>3285.59</v>
      </c>
      <c r="C21" s="27">
        <v>1366.22</v>
      </c>
      <c r="D21" s="27">
        <v>1919.37</v>
      </c>
      <c r="E21" s="12"/>
      <c r="F21" s="35"/>
      <c r="G21" s="35"/>
      <c r="H21" s="35"/>
      <c r="I21" s="22"/>
    </row>
    <row r="22" spans="1:9" ht="16.5" customHeight="1">
      <c r="A22" s="3" t="s">
        <v>24</v>
      </c>
      <c r="B22" s="27">
        <v>3781.49</v>
      </c>
      <c r="C22" s="27">
        <v>1149.37</v>
      </c>
      <c r="D22" s="27">
        <v>2632.12</v>
      </c>
      <c r="E22" s="12"/>
      <c r="F22" s="35"/>
      <c r="G22" s="35"/>
      <c r="H22" s="35"/>
      <c r="I22" s="22"/>
    </row>
    <row r="23" spans="1:9" ht="14.25" customHeight="1">
      <c r="A23" s="3" t="s">
        <v>25</v>
      </c>
      <c r="B23" s="27">
        <v>994.32</v>
      </c>
      <c r="C23" s="27">
        <v>444.54</v>
      </c>
      <c r="D23" s="27">
        <v>549.78</v>
      </c>
      <c r="E23" s="12"/>
      <c r="F23" s="22"/>
      <c r="G23" s="22"/>
      <c r="H23" s="22"/>
      <c r="I23" s="22"/>
    </row>
    <row r="24" spans="1:9" ht="17.25" customHeight="1">
      <c r="A24" s="3" t="s">
        <v>26</v>
      </c>
      <c r="B24" s="27">
        <v>3047.61</v>
      </c>
      <c r="C24" s="27">
        <v>674.01</v>
      </c>
      <c r="D24" s="27">
        <v>2373.6</v>
      </c>
      <c r="F24" s="22"/>
      <c r="G24" s="22"/>
      <c r="H24" s="22"/>
      <c r="I24" s="22"/>
    </row>
    <row r="25" spans="1:9" ht="14.25" customHeight="1">
      <c r="A25" s="3" t="s">
        <v>27</v>
      </c>
      <c r="B25" s="27">
        <v>407.88</v>
      </c>
      <c r="C25" s="27" t="s">
        <v>32</v>
      </c>
      <c r="D25" s="27">
        <v>407.88</v>
      </c>
      <c r="F25" s="22"/>
      <c r="G25" s="22"/>
      <c r="H25" s="22"/>
      <c r="I25" s="22"/>
    </row>
    <row r="26" spans="1:9" ht="14.25" customHeight="1">
      <c r="A26" s="3" t="s">
        <v>28</v>
      </c>
      <c r="B26" s="27" t="s">
        <v>7</v>
      </c>
      <c r="C26" s="28" t="s">
        <v>7</v>
      </c>
      <c r="D26" s="27" t="s">
        <v>7</v>
      </c>
      <c r="F26" s="22"/>
      <c r="G26" s="22"/>
      <c r="H26" s="22"/>
      <c r="I26" s="22"/>
    </row>
    <row r="27" spans="1:9" ht="14.25" customHeight="1">
      <c r="A27" s="14" t="s">
        <v>29</v>
      </c>
      <c r="B27" s="27" t="s">
        <v>7</v>
      </c>
      <c r="C27" s="28" t="s">
        <v>7</v>
      </c>
      <c r="D27" s="27" t="s">
        <v>7</v>
      </c>
      <c r="F27" s="22"/>
      <c r="G27" s="22"/>
      <c r="H27" s="22"/>
      <c r="I27" s="22"/>
    </row>
    <row r="28" spans="1:9" ht="16.5" customHeight="1">
      <c r="A28" s="2"/>
      <c r="B28" s="37" t="s">
        <v>9</v>
      </c>
      <c r="C28" s="37"/>
      <c r="D28" s="37"/>
      <c r="G28" s="22"/>
      <c r="H28" s="22"/>
      <c r="I28" s="22"/>
    </row>
    <row r="29" spans="1:8" s="7" customFormat="1" ht="14.25" customHeight="1">
      <c r="A29" s="29" t="s">
        <v>5</v>
      </c>
      <c r="B29" s="30">
        <f>SUM(B30:B51)</f>
        <v>99.99994256680803</v>
      </c>
      <c r="C29" s="30">
        <f>SUM(C30:C51)</f>
        <v>100.00001061889807</v>
      </c>
      <c r="D29" s="30">
        <f>SUM(D30:D51)</f>
        <v>100.00001599179171</v>
      </c>
      <c r="F29" s="20"/>
      <c r="G29" s="20"/>
      <c r="H29" s="20"/>
    </row>
    <row r="30" spans="1:8" s="9" customFormat="1" ht="14.25" customHeight="1">
      <c r="A30" s="8" t="s">
        <v>6</v>
      </c>
      <c r="B30" s="31">
        <f>SUM(B6/$B$5)*100</f>
        <v>39.77756507643305</v>
      </c>
      <c r="C30" s="31">
        <f>SUM(C6/$C$5)*100</f>
        <v>48.98562445438775</v>
      </c>
      <c r="D30" s="31">
        <f>SUM(D6/$D$5)*100</f>
        <v>25.910460678742815</v>
      </c>
      <c r="F30" s="10"/>
      <c r="G30" s="10"/>
      <c r="H30" s="10"/>
    </row>
    <row r="31" spans="1:8" s="9" customFormat="1" ht="14.25" customHeight="1">
      <c r="A31" s="11" t="s">
        <v>10</v>
      </c>
      <c r="B31" s="31" t="s">
        <v>7</v>
      </c>
      <c r="C31" s="31" t="s">
        <v>7</v>
      </c>
      <c r="D31" s="31" t="s">
        <v>7</v>
      </c>
      <c r="F31" s="10"/>
      <c r="G31" s="10"/>
      <c r="H31" s="10"/>
    </row>
    <row r="32" spans="1:8" s="9" customFormat="1" ht="14.25" customHeight="1">
      <c r="A32" s="11" t="s">
        <v>11</v>
      </c>
      <c r="B32" s="31">
        <f aca="true" t="shared" si="0" ref="B32:B40">SUM(B8/$B$5)*100</f>
        <v>8.539671115845875</v>
      </c>
      <c r="C32" s="31">
        <f aca="true" t="shared" si="1" ref="C32:C40">SUM(C8/$C$5)*100</f>
        <v>5.032688684810187</v>
      </c>
      <c r="D32" s="31">
        <f aca="true" t="shared" si="2" ref="D32:D49">SUM(D8/$D$5)*100</f>
        <v>13.821097906866363</v>
      </c>
      <c r="F32" s="10"/>
      <c r="G32" s="10"/>
      <c r="H32" s="10"/>
    </row>
    <row r="33" spans="1:8" s="9" customFormat="1" ht="14.25" customHeight="1">
      <c r="A33" s="8" t="s">
        <v>12</v>
      </c>
      <c r="B33" s="31">
        <f t="shared" si="0"/>
        <v>0.22340235377812448</v>
      </c>
      <c r="C33" s="31">
        <f t="shared" si="1"/>
        <v>0.28218659676316876</v>
      </c>
      <c r="D33" s="31">
        <f t="shared" si="2"/>
        <v>0.13487477147729612</v>
      </c>
      <c r="F33" s="10"/>
      <c r="G33" s="10"/>
      <c r="H33" s="10"/>
    </row>
    <row r="34" spans="1:8" s="9" customFormat="1" ht="14.25" customHeight="1">
      <c r="A34" s="9" t="s">
        <v>13</v>
      </c>
      <c r="B34" s="31">
        <f t="shared" si="0"/>
        <v>0.049660566644805886</v>
      </c>
      <c r="C34" s="31">
        <f t="shared" si="1"/>
        <v>0.0826362646199661</v>
      </c>
      <c r="D34" s="31" t="s">
        <v>7</v>
      </c>
      <c r="F34" s="10"/>
      <c r="G34" s="10"/>
      <c r="H34" s="10"/>
    </row>
    <row r="35" spans="1:8" ht="14.25" customHeight="1">
      <c r="A35" s="8" t="s">
        <v>8</v>
      </c>
      <c r="B35" s="31">
        <f t="shared" si="0"/>
        <v>6.426901809215743</v>
      </c>
      <c r="C35" s="31">
        <f t="shared" si="1"/>
        <v>9.683574890256343</v>
      </c>
      <c r="D35" s="31">
        <f t="shared" si="2"/>
        <v>1.5224345647865865</v>
      </c>
      <c r="F35" s="12"/>
      <c r="G35" s="12"/>
      <c r="H35" s="12"/>
    </row>
    <row r="36" spans="1:8" ht="14.25" customHeight="1">
      <c r="A36" s="11" t="s">
        <v>14</v>
      </c>
      <c r="B36" s="31">
        <f t="shared" si="0"/>
        <v>22.555533270058973</v>
      </c>
      <c r="C36" s="31">
        <f t="shared" si="1"/>
        <v>18.941416919918534</v>
      </c>
      <c r="D36" s="31">
        <f t="shared" si="2"/>
        <v>27.998301032046268</v>
      </c>
      <c r="F36" s="12"/>
      <c r="G36" s="12"/>
      <c r="H36" s="12"/>
    </row>
    <row r="37" spans="1:8" ht="14.25" customHeight="1">
      <c r="A37" s="14" t="s">
        <v>15</v>
      </c>
      <c r="B37" s="31">
        <f t="shared" si="0"/>
        <v>2.85662486444969</v>
      </c>
      <c r="C37" s="31">
        <f t="shared" si="1"/>
        <v>4.469568521253671</v>
      </c>
      <c r="D37" s="31">
        <f t="shared" si="2"/>
        <v>0.4275725355689432</v>
      </c>
      <c r="F37" s="12"/>
      <c r="G37" s="12"/>
      <c r="H37" s="12"/>
    </row>
    <row r="38" spans="1:8" s="14" customFormat="1" ht="14.25" customHeight="1">
      <c r="A38" s="13" t="s">
        <v>16</v>
      </c>
      <c r="B38" s="31">
        <f t="shared" si="0"/>
        <v>6.928950865968096</v>
      </c>
      <c r="C38" s="31">
        <f t="shared" si="1"/>
        <v>2.9772416838896345</v>
      </c>
      <c r="D38" s="31">
        <f t="shared" si="2"/>
        <v>12.880140881288451</v>
      </c>
      <c r="F38" s="15"/>
      <c r="G38" s="15"/>
      <c r="H38" s="15"/>
    </row>
    <row r="39" spans="1:8" ht="14.25" customHeight="1">
      <c r="A39" s="3" t="s">
        <v>17</v>
      </c>
      <c r="B39" s="31">
        <f t="shared" si="0"/>
        <v>0.10718309912184011</v>
      </c>
      <c r="C39" s="31">
        <f t="shared" si="1"/>
        <v>0.17835501163671943</v>
      </c>
      <c r="D39" s="31" t="s">
        <v>7</v>
      </c>
      <c r="F39" s="12"/>
      <c r="G39" s="12"/>
      <c r="H39" s="12"/>
    </row>
    <row r="40" spans="1:8" ht="14.25" customHeight="1">
      <c r="A40" s="14" t="s">
        <v>18</v>
      </c>
      <c r="B40" s="31">
        <f t="shared" si="0"/>
        <v>0.3278350411518393</v>
      </c>
      <c r="C40" s="31">
        <f t="shared" si="1"/>
        <v>0.3271363922060262</v>
      </c>
      <c r="D40" s="31">
        <f t="shared" si="2"/>
        <v>0.32888718878374107</v>
      </c>
      <c r="F40" s="12"/>
      <c r="G40" s="12"/>
      <c r="H40" s="12"/>
    </row>
    <row r="41" spans="1:8" ht="14.25" customHeight="1">
      <c r="A41" s="14" t="s">
        <v>19</v>
      </c>
      <c r="B41" s="31">
        <f aca="true" t="shared" si="3" ref="B41:B49">SUM(B17/$B$5)*100</f>
        <v>0.03701250148289311</v>
      </c>
      <c r="C41" s="31" t="s">
        <v>7</v>
      </c>
      <c r="D41" s="31">
        <f t="shared" si="2"/>
        <v>0.09291230996953884</v>
      </c>
      <c r="E41" s="16"/>
      <c r="F41" s="22"/>
      <c r="G41" s="22"/>
      <c r="H41" s="22"/>
    </row>
    <row r="42" spans="1:8" ht="14.25" customHeight="1">
      <c r="A42" s="3" t="s">
        <v>20</v>
      </c>
      <c r="B42" s="31">
        <f t="shared" si="3"/>
        <v>0.3560666457312046</v>
      </c>
      <c r="C42" s="31">
        <f aca="true" t="shared" si="4" ref="C41:C48">SUM(C18/$C$5)*100</f>
        <v>0.3249913748000594</v>
      </c>
      <c r="D42" s="31">
        <f t="shared" si="2"/>
        <v>0.4028652173412431</v>
      </c>
      <c r="E42" s="16"/>
      <c r="F42" s="22"/>
      <c r="G42" s="22"/>
      <c r="H42" s="22"/>
    </row>
    <row r="43" spans="1:8" ht="14.25" customHeight="1">
      <c r="A43" s="3" t="s">
        <v>21</v>
      </c>
      <c r="B43" s="31">
        <f t="shared" si="3"/>
        <v>0.6377190190844754</v>
      </c>
      <c r="C43" s="31">
        <f t="shared" si="4"/>
        <v>0.6805439381861202</v>
      </c>
      <c r="D43" s="31">
        <f t="shared" si="2"/>
        <v>0.5732257746743751</v>
      </c>
      <c r="E43" s="16"/>
      <c r="F43" s="22"/>
      <c r="G43" s="22"/>
      <c r="H43" s="22"/>
    </row>
    <row r="44" spans="1:8" ht="14.25" customHeight="1">
      <c r="A44" s="3" t="s">
        <v>22</v>
      </c>
      <c r="B44" s="31">
        <f t="shared" si="3"/>
        <v>3.8263524033014895</v>
      </c>
      <c r="C44" s="31">
        <f t="shared" si="4"/>
        <v>4.174989670466923</v>
      </c>
      <c r="D44" s="31">
        <f t="shared" si="2"/>
        <v>3.301313501805793</v>
      </c>
      <c r="E44" s="16"/>
      <c r="F44" s="22"/>
      <c r="G44" s="22"/>
      <c r="H44" s="22"/>
    </row>
    <row r="45" spans="1:8" ht="14.25" customHeight="1">
      <c r="A45" s="3" t="s">
        <v>23</v>
      </c>
      <c r="B45" s="31">
        <f t="shared" si="3"/>
        <v>2.096688012882393</v>
      </c>
      <c r="C45" s="31">
        <f t="shared" si="4"/>
        <v>1.4507750892969686</v>
      </c>
      <c r="D45" s="31">
        <f t="shared" si="2"/>
        <v>3.069416529883541</v>
      </c>
      <c r="E45" s="16"/>
      <c r="F45" s="22"/>
      <c r="G45" s="22"/>
      <c r="H45" s="22"/>
    </row>
    <row r="46" spans="1:8" ht="14.25" customHeight="1">
      <c r="A46" s="3" t="s">
        <v>24</v>
      </c>
      <c r="B46" s="31">
        <f t="shared" si="3"/>
        <v>2.4131449005611283</v>
      </c>
      <c r="C46" s="31">
        <f t="shared" si="4"/>
        <v>1.2205042850970242</v>
      </c>
      <c r="D46" s="31">
        <f t="shared" si="2"/>
        <v>4.209231485663039</v>
      </c>
      <c r="F46" s="22"/>
      <c r="G46" s="22"/>
      <c r="H46" s="22"/>
    </row>
    <row r="47" spans="1:8" ht="14.25" customHeight="1">
      <c r="A47" s="3" t="s">
        <v>25</v>
      </c>
      <c r="B47" s="31">
        <f t="shared" si="3"/>
        <v>0.6345219047322462</v>
      </c>
      <c r="C47" s="31">
        <f t="shared" si="4"/>
        <v>0.4720524938853731</v>
      </c>
      <c r="D47" s="31">
        <f t="shared" si="2"/>
        <v>0.8791967259045276</v>
      </c>
      <c r="F47" s="22"/>
      <c r="G47" s="22"/>
      <c r="H47" s="22"/>
    </row>
    <row r="48" spans="1:8" ht="14.25" customHeight="1">
      <c r="A48" s="3" t="s">
        <v>26</v>
      </c>
      <c r="B48" s="31">
        <f t="shared" si="3"/>
        <v>1.9448218904186183</v>
      </c>
      <c r="C48" s="31">
        <f t="shared" si="4"/>
        <v>0.7157243474235846</v>
      </c>
      <c r="D48" s="31">
        <f t="shared" si="2"/>
        <v>3.795811685777924</v>
      </c>
      <c r="F48" s="22"/>
      <c r="G48" s="22"/>
      <c r="H48" s="22"/>
    </row>
    <row r="49" spans="1:8" ht="14.25" customHeight="1">
      <c r="A49" s="3" t="s">
        <v>27</v>
      </c>
      <c r="B49" s="31">
        <f t="shared" si="3"/>
        <v>0.2602872259455593</v>
      </c>
      <c r="C49" s="31" t="s">
        <v>7</v>
      </c>
      <c r="D49" s="31">
        <f t="shared" si="2"/>
        <v>0.6522732012112823</v>
      </c>
      <c r="F49" s="22"/>
      <c r="G49" s="22"/>
      <c r="H49" s="22"/>
    </row>
    <row r="50" spans="1:8" s="18" customFormat="1" ht="14.25" customHeight="1">
      <c r="A50" s="3" t="s">
        <v>28</v>
      </c>
      <c r="B50" s="31" t="s">
        <v>7</v>
      </c>
      <c r="C50" s="31" t="s">
        <v>7</v>
      </c>
      <c r="D50" s="31" t="s">
        <v>7</v>
      </c>
      <c r="F50" s="32"/>
      <c r="G50" s="32"/>
      <c r="H50" s="32"/>
    </row>
    <row r="51" spans="1:8" ht="14.25" customHeight="1">
      <c r="A51" s="17" t="s">
        <v>29</v>
      </c>
      <c r="B51" s="33" t="s">
        <v>7</v>
      </c>
      <c r="C51" s="33" t="s">
        <v>7</v>
      </c>
      <c r="D51" s="33" t="s">
        <v>7</v>
      </c>
      <c r="F51" s="22"/>
      <c r="G51" s="22"/>
      <c r="H51" s="22"/>
    </row>
    <row r="53" s="18" customFormat="1" ht="24" customHeight="1">
      <c r="A53" s="21" t="s">
        <v>31</v>
      </c>
    </row>
    <row r="54" ht="14.25" customHeight="1">
      <c r="A54" s="19"/>
    </row>
  </sheetData>
  <sheetProtection/>
  <mergeCells count="2">
    <mergeCell ref="B4:D4"/>
    <mergeCell ref="B28:D28"/>
  </mergeCells>
  <printOptions/>
  <pageMargins left="0.984251968503937" right="0.5905511811023623" top="0.984251968503937" bottom="0.3937007874015748" header="0.5118110236220472" footer="0.5118110236220472"/>
  <pageSetup firstPageNumber="11" useFirstPageNumber="1" horizontalDpi="300" verticalDpi="300" orientation="portrait" paperSize="9" r:id="rId2"/>
  <headerFooter alignWithMargins="0">
    <oddHeader>&amp;C&amp;"Angsana New,ธรรมดา"&amp;16 -12-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nso</cp:lastModifiedBy>
  <dcterms:created xsi:type="dcterms:W3CDTF">2008-08-15T04:00:39Z</dcterms:created>
  <dcterms:modified xsi:type="dcterms:W3CDTF">2024-04-26T04:28:02Z</dcterms:modified>
  <cp:category/>
  <cp:version/>
  <cp:contentType/>
  <cp:contentStatus/>
</cp:coreProperties>
</file>