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0050" activeTab="0"/>
  </bookViews>
  <sheets>
    <sheet name="ตารางที่ 1" sheetId="1" r:id="rId1"/>
  </sheets>
  <externalReferences>
    <externalReference r:id="rId4"/>
  </externalReferences>
  <definedNames>
    <definedName name="_xlnm.Print_Area" localSheetId="0">'ตารางที่ 1'!$A$1:$D$30</definedName>
  </definedNames>
  <calcPr fullCalcOnLoad="1"/>
</workbook>
</file>

<file path=xl/sharedStrings.xml><?xml version="1.0" encoding="utf-8"?>
<sst xmlns="http://schemas.openxmlformats.org/spreadsheetml/2006/main" count="39" uniqueCount="22">
  <si>
    <t>ตารางที่ 1  จำนวนและร้อยละของประชากรอายุ 15 ปีขึ้นไป จำแนกตามสถานภาพแรงงานและเพศ</t>
  </si>
  <si>
    <t>สถานภาพแรงงาน</t>
  </si>
  <si>
    <t>รวม</t>
  </si>
  <si>
    <t>ชาย</t>
  </si>
  <si>
    <t>หญิง</t>
  </si>
  <si>
    <t>จำนวน</t>
  </si>
  <si>
    <t>ยอดรวม</t>
  </si>
  <si>
    <t>ผู้มีอายุ  15 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</si>
  <si>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</si>
  <si>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</si>
  <si>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</si>
  <si>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</si>
  <si>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</si>
  <si>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>-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</si>
  <si>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</si>
  <si>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</si>
  <si>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</si>
  <si>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2.3  เด็ก/ชรา/ป่วย/พิการจนไม่สามารถทำงานได้</t>
  </si>
  <si>
    <t xml:space="preserve">   2.4  อื่นๆ</t>
  </si>
  <si>
    <t>ผู้มีอายุต่ำกว่า  15  ปี</t>
  </si>
  <si>
    <t>ร้อยละ</t>
  </si>
  <si>
    <t xml:space="preserve">   2.3  อื่นๆ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</si>
</sst>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 ;\-#,##0\ "/>
    <numFmt numFmtId="188" formatCode="#,##0.0_ ;\-#,##0.0\ "/>
    <numFmt numFmtId="189" formatCode="0.0"/>
  </numFmts>
  <fonts count="42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sz val="14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  <font>
      <sz val="14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23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0" fillId="0" borderId="12" xfId="0" applyFont="1" applyBorder="1" applyAlignment="1">
      <alignment horizontal="right"/>
    </xf>
    <xf numFmtId="0" fontId="20" fillId="0" borderId="12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center" vertical="center"/>
    </xf>
    <xf numFmtId="187" fontId="20" fillId="0" borderId="0" xfId="33" applyNumberFormat="1" applyFont="1" applyBorder="1" applyAlignment="1">
      <alignment horizontal="right"/>
    </xf>
    <xf numFmtId="187" fontId="20" fillId="0" borderId="0" xfId="33" applyNumberFormat="1" applyFont="1" applyAlignment="1">
      <alignment horizontal="right" vertical="center"/>
    </xf>
    <xf numFmtId="187" fontId="20" fillId="0" borderId="0" xfId="33" applyNumberFormat="1" applyFont="1" applyBorder="1" applyAlignment="1">
      <alignment horizontal="right" vertical="center"/>
    </xf>
    <xf numFmtId="187" fontId="20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3" fontId="20" fillId="0" borderId="0" xfId="33" applyNumberFormat="1" applyFont="1" applyBorder="1" applyAlignment="1">
      <alignment horizontal="right"/>
    </xf>
    <xf numFmtId="3" fontId="20" fillId="0" borderId="0" xfId="33" applyNumberFormat="1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/>
    </xf>
    <xf numFmtId="3" fontId="19" fillId="0" borderId="0" xfId="33" applyNumberFormat="1" applyFont="1" applyBorder="1" applyAlignment="1">
      <alignment horizontal="right"/>
    </xf>
    <xf numFmtId="3" fontId="19" fillId="0" borderId="0" xfId="33" applyNumberFormat="1" applyFont="1" applyAlignment="1">
      <alignment horizontal="right"/>
    </xf>
    <xf numFmtId="0" fontId="40" fillId="0" borderId="0" xfId="0" applyFont="1" applyAlignment="1">
      <alignment/>
    </xf>
    <xf numFmtId="3" fontId="19" fillId="0" borderId="0" xfId="33" applyNumberFormat="1" applyFont="1" applyBorder="1" applyAlignment="1">
      <alignment horizontal="right" vertical="center"/>
    </xf>
    <xf numFmtId="187" fontId="19" fillId="0" borderId="0" xfId="33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19" fillId="0" borderId="0" xfId="0" applyFont="1" applyAlignment="1" quotePrefix="1">
      <alignment/>
    </xf>
    <xf numFmtId="188" fontId="20" fillId="0" borderId="0" xfId="33" applyNumberFormat="1" applyFont="1" applyBorder="1" applyAlignment="1">
      <alignment horizontal="right" vertical="center"/>
    </xf>
    <xf numFmtId="187" fontId="19" fillId="0" borderId="0" xfId="33" applyNumberFormat="1" applyFont="1" applyBorder="1" applyAlignment="1">
      <alignment horizontal="right" vertical="center"/>
    </xf>
    <xf numFmtId="189" fontId="20" fillId="0" borderId="0" xfId="0" applyNumberFormat="1" applyFont="1" applyAlignment="1">
      <alignment/>
    </xf>
    <xf numFmtId="189" fontId="19" fillId="0" borderId="0" xfId="0" applyNumberFormat="1" applyFont="1" applyAlignment="1">
      <alignment/>
    </xf>
    <xf numFmtId="189" fontId="19" fillId="0" borderId="0" xfId="0" applyNumberFormat="1" applyFont="1" applyAlignment="1">
      <alignment horizontal="right"/>
    </xf>
    <xf numFmtId="189" fontId="19" fillId="33" borderId="0" xfId="0" applyNumberFormat="1" applyFont="1" applyFill="1" applyAlignment="1">
      <alignment/>
    </xf>
    <xf numFmtId="0" fontId="41" fillId="0" borderId="10" xfId="0" applyFont="1" applyBorder="1" applyAlignment="1">
      <alignment vertical="center"/>
    </xf>
    <xf numFmtId="189" fontId="41" fillId="0" borderId="10" xfId="0" applyNumberFormat="1" applyFont="1" applyBorder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&#3652;&#3605;&#3619;&#3617;&#3634;&#3626;%204.66&#3605;&#3619;&#3623;&#3592;&#3649;&#3621;&#3657;&#3623;&#3649;&#3611;&#3657;&#35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ารางที่ 1"/>
      <sheetName val="ตารางที่2"/>
      <sheetName val="ตารางที่3"/>
      <sheetName val="ตารางที่4"/>
      <sheetName val="ตารางที่5"/>
      <sheetName val="ตารางที่6"/>
      <sheetName val="ตารางที่ 7 "/>
      <sheetName val="ตารางที่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30"/>
  <sheetViews>
    <sheetView tabSelected="1" view="pageLayout" zoomScale="110" zoomScaleNormal="115" zoomScalePageLayoutView="110" workbookViewId="0" topLeftCell="A1">
      <selection activeCell="E13" sqref="E13"/>
    </sheetView>
  </sheetViews>
  <sheetFormatPr defaultColWidth="9.140625" defaultRowHeight="26.25" customHeight="1"/>
  <cols>
    <col min="1" max="1" width="46.28125" style="4" customWidth="1"/>
    <col min="2" max="4" width="13.7109375" style="21" customWidth="1"/>
    <col min="5" max="6" width="9.140625" style="21" customWidth="1"/>
    <col min="7" max="7" width="9.28125" style="21" customWidth="1"/>
    <col min="8" max="8" width="11.00390625" style="21" customWidth="1"/>
    <col min="9" max="16384" width="9.140625" style="21" customWidth="1"/>
  </cols>
  <sheetData>
    <row r="1" spans="1:7" s="4" customFormat="1" ht="24.75" customHeight="1">
      <c r="A1" s="1" t="s">
        <v>0</v>
      </c>
      <c r="B1" s="2"/>
      <c r="C1" s="2"/>
      <c r="D1" s="2"/>
      <c r="E1" s="3"/>
      <c r="F1" s="3"/>
      <c r="G1" s="3"/>
    </row>
    <row r="2" spans="1:12" s="4" customFormat="1" ht="30" customHeight="1">
      <c r="A2" s="5" t="s">
        <v>1</v>
      </c>
      <c r="B2" s="6" t="s">
        <v>2</v>
      </c>
      <c r="C2" s="6" t="s">
        <v>3</v>
      </c>
      <c r="D2" s="6" t="s">
        <v>4</v>
      </c>
      <c r="E2" s="7"/>
      <c r="F2" s="7"/>
      <c r="G2" s="7"/>
      <c r="L2" s="8"/>
    </row>
    <row r="3" spans="3:5" s="4" customFormat="1" ht="18.75" customHeight="1">
      <c r="C3" s="9" t="s">
        <v>5</v>
      </c>
      <c r="D3" s="10"/>
      <c r="E3" s="11"/>
    </row>
    <row r="4" spans="1:7" s="18" customFormat="1" ht="0.75" customHeight="1" hidden="1">
      <c r="A4" s="12" t="s">
        <v>6</v>
      </c>
      <c r="B4" s="13">
        <v>276238</v>
      </c>
      <c r="C4" s="14">
        <v>131174</v>
      </c>
      <c r="D4" s="15">
        <v>145064</v>
      </c>
      <c r="E4" s="16"/>
      <c r="F4" s="17"/>
      <c r="G4" s="17"/>
    </row>
    <row r="5" spans="1:4" ht="21" customHeight="1">
      <c r="A5" s="7" t="s">
        <v>7</v>
      </c>
      <c r="B5" s="19">
        <v>208114</v>
      </c>
      <c r="C5" s="20">
        <v>100923</v>
      </c>
      <c r="D5" s="20">
        <v>107191</v>
      </c>
    </row>
    <row r="6" spans="1:4" ht="21" customHeight="1">
      <c r="A6" s="22" t="s">
        <v>8</v>
      </c>
      <c r="B6" s="23">
        <v>122539</v>
      </c>
      <c r="C6" s="24">
        <v>66402</v>
      </c>
      <c r="D6" s="24">
        <v>56136</v>
      </c>
    </row>
    <row r="7" spans="1:4" ht="21" customHeight="1">
      <c r="A7" s="22" t="s">
        <v>9</v>
      </c>
      <c r="B7" s="23">
        <v>122539</v>
      </c>
      <c r="C7" s="24">
        <v>66402</v>
      </c>
      <c r="D7" s="24">
        <v>56136</v>
      </c>
    </row>
    <row r="8" spans="1:9" ht="21" customHeight="1">
      <c r="A8" s="22" t="s">
        <v>10</v>
      </c>
      <c r="B8" s="23">
        <v>121281</v>
      </c>
      <c r="C8" s="24">
        <v>65476</v>
      </c>
      <c r="D8" s="24">
        <v>55806</v>
      </c>
      <c r="G8" s="25"/>
      <c r="H8" s="25"/>
      <c r="I8" s="25"/>
    </row>
    <row r="9" spans="1:9" ht="21" customHeight="1">
      <c r="A9" s="22" t="s">
        <v>11</v>
      </c>
      <c r="B9" s="23">
        <v>1257</v>
      </c>
      <c r="C9" s="24">
        <v>927</v>
      </c>
      <c r="D9" s="24">
        <v>330</v>
      </c>
      <c r="G9" s="25"/>
      <c r="H9" s="25"/>
      <c r="I9" s="25"/>
    </row>
    <row r="10" spans="1:4" ht="21" customHeight="1">
      <c r="A10" s="22" t="s">
        <v>12</v>
      </c>
      <c r="B10" s="23" t="s">
        <v>13</v>
      </c>
      <c r="C10" s="26" t="s">
        <v>13</v>
      </c>
      <c r="D10" s="26" t="s">
        <v>13</v>
      </c>
    </row>
    <row r="11" spans="1:4" ht="21" customHeight="1">
      <c r="A11" s="22" t="s">
        <v>14</v>
      </c>
      <c r="B11" s="23">
        <v>85575</v>
      </c>
      <c r="C11" s="24">
        <v>34521</v>
      </c>
      <c r="D11" s="24">
        <v>51055</v>
      </c>
    </row>
    <row r="12" spans="1:9" ht="21" customHeight="1">
      <c r="A12" s="22" t="s">
        <v>15</v>
      </c>
      <c r="B12" s="23">
        <v>30006</v>
      </c>
      <c r="C12" s="24">
        <v>6578</v>
      </c>
      <c r="D12" s="24">
        <v>23428</v>
      </c>
      <c r="G12" s="25"/>
      <c r="H12" s="25"/>
      <c r="I12" s="25"/>
    </row>
    <row r="13" spans="1:9" ht="21" customHeight="1">
      <c r="A13" s="22" t="s">
        <v>16</v>
      </c>
      <c r="B13" s="23">
        <v>15396</v>
      </c>
      <c r="C13" s="24">
        <v>7476</v>
      </c>
      <c r="D13" s="24">
        <v>7920</v>
      </c>
      <c r="G13" s="25"/>
      <c r="H13" s="25"/>
      <c r="I13" s="25"/>
    </row>
    <row r="14" spans="1:9" ht="21" customHeight="1">
      <c r="A14" s="22" t="s">
        <v>17</v>
      </c>
      <c r="B14" s="23">
        <v>29638</v>
      </c>
      <c r="C14" s="24">
        <v>13064</v>
      </c>
      <c r="D14" s="24">
        <v>16574</v>
      </c>
      <c r="G14" s="25"/>
      <c r="H14" s="25"/>
      <c r="I14" s="25"/>
    </row>
    <row r="15" spans="1:9" ht="21" customHeight="1">
      <c r="A15" s="22" t="s">
        <v>18</v>
      </c>
      <c r="B15" s="23">
        <v>10536</v>
      </c>
      <c r="C15" s="24">
        <v>7403</v>
      </c>
      <c r="D15" s="24">
        <v>3133</v>
      </c>
      <c r="G15" s="25"/>
      <c r="H15" s="25"/>
      <c r="I15" s="25"/>
    </row>
    <row r="16" spans="1:9" ht="21" customHeight="1" hidden="1">
      <c r="A16" s="22" t="s">
        <v>19</v>
      </c>
      <c r="B16" s="27">
        <v>41307</v>
      </c>
      <c r="C16" s="27">
        <v>20896</v>
      </c>
      <c r="D16" s="27">
        <v>20411</v>
      </c>
      <c r="G16" s="21">
        <f>(B16/B$5)*100</f>
        <v>19.848256244173868</v>
      </c>
      <c r="H16" s="21">
        <f>(C16/C$5)*100</f>
        <v>20.704893829949565</v>
      </c>
      <c r="I16" s="21">
        <f>(D16/D$5)*100</f>
        <v>19.041710591374276</v>
      </c>
    </row>
    <row r="17" spans="1:7" ht="27.75" customHeight="1">
      <c r="A17" s="28"/>
      <c r="C17" s="29" t="s">
        <v>20</v>
      </c>
      <c r="D17" s="30"/>
      <c r="G17" s="31"/>
    </row>
    <row r="18" spans="1:6" ht="21" customHeight="1" hidden="1">
      <c r="A18" s="7" t="s">
        <v>6</v>
      </c>
      <c r="B18" s="32">
        <f>B19+B30</f>
        <v>100</v>
      </c>
      <c r="C18" s="32">
        <f>C19+C30</f>
        <v>100</v>
      </c>
      <c r="D18" s="32">
        <f>D19+D30</f>
        <v>100</v>
      </c>
      <c r="F18" s="33"/>
    </row>
    <row r="19" spans="1:4" ht="21" customHeight="1">
      <c r="A19" s="7" t="s">
        <v>7</v>
      </c>
      <c r="B19" s="34">
        <v>100</v>
      </c>
      <c r="C19" s="34">
        <v>100</v>
      </c>
      <c r="D19" s="34">
        <v>100</v>
      </c>
    </row>
    <row r="20" spans="1:4" ht="21" customHeight="1">
      <c r="A20" s="22" t="s">
        <v>8</v>
      </c>
      <c r="B20" s="35">
        <f aca="true" t="shared" si="0" ref="B20:B29">B6/$B$5*100</f>
        <v>58.880709611078544</v>
      </c>
      <c r="C20" s="35">
        <f>C6/$C$5*100</f>
        <v>65.794714782557</v>
      </c>
      <c r="D20" s="35">
        <f aca="true" t="shared" si="1" ref="D20:D29">D6/$D$5*100</f>
        <v>52.370068382606746</v>
      </c>
    </row>
    <row r="21" spans="1:4" ht="21" customHeight="1">
      <c r="A21" s="22" t="s">
        <v>9</v>
      </c>
      <c r="B21" s="35">
        <f t="shared" si="0"/>
        <v>58.880709611078544</v>
      </c>
      <c r="C21" s="35">
        <f>C7/$C$5*100</f>
        <v>65.794714782557</v>
      </c>
      <c r="D21" s="35">
        <f t="shared" si="1"/>
        <v>52.370068382606746</v>
      </c>
    </row>
    <row r="22" spans="1:4" ht="21" customHeight="1">
      <c r="A22" s="22" t="s">
        <v>10</v>
      </c>
      <c r="B22" s="35">
        <f t="shared" si="0"/>
        <v>58.276233218332266</v>
      </c>
      <c r="C22" s="35">
        <f>C8/$C$5*100</f>
        <v>64.87718359541432</v>
      </c>
      <c r="D22" s="35">
        <f t="shared" si="1"/>
        <v>52.06220671511601</v>
      </c>
    </row>
    <row r="23" spans="1:4" ht="21" customHeight="1">
      <c r="A23" s="22" t="s">
        <v>11</v>
      </c>
      <c r="B23" s="35">
        <f t="shared" si="0"/>
        <v>0.6039958868696964</v>
      </c>
      <c r="C23" s="35">
        <f>C9/$C$5*100</f>
        <v>0.9185220415564341</v>
      </c>
      <c r="D23" s="35">
        <f t="shared" si="1"/>
        <v>0.30786166749074084</v>
      </c>
    </row>
    <row r="24" spans="1:4" ht="21" customHeight="1">
      <c r="A24" s="22" t="s">
        <v>12</v>
      </c>
      <c r="B24" s="36" t="s">
        <v>13</v>
      </c>
      <c r="C24" s="36" t="s">
        <v>13</v>
      </c>
      <c r="D24" s="36" t="s">
        <v>13</v>
      </c>
    </row>
    <row r="25" spans="1:4" ht="21" customHeight="1">
      <c r="A25" s="22" t="s">
        <v>14</v>
      </c>
      <c r="B25" s="35">
        <f t="shared" si="0"/>
        <v>41.119290388921456</v>
      </c>
      <c r="C25" s="35">
        <f>C11/$C$5*100</f>
        <v>34.205285217443</v>
      </c>
      <c r="D25" s="35">
        <f t="shared" si="1"/>
        <v>47.629931617393254</v>
      </c>
    </row>
    <row r="26" spans="1:4" ht="21" customHeight="1">
      <c r="A26" s="22" t="s">
        <v>15</v>
      </c>
      <c r="B26" s="35">
        <f t="shared" si="0"/>
        <v>14.41805933286564</v>
      </c>
      <c r="C26" s="35">
        <f>C12/$C$5*100</f>
        <v>6.517840333719767</v>
      </c>
      <c r="D26" s="37">
        <v>21.8</v>
      </c>
    </row>
    <row r="27" spans="1:4" ht="21" customHeight="1">
      <c r="A27" s="22" t="s">
        <v>16</v>
      </c>
      <c r="B27" s="35">
        <f t="shared" si="0"/>
        <v>7.39786847593146</v>
      </c>
      <c r="C27" s="35">
        <f>C13/$C$5*100</f>
        <v>7.4076275972771315</v>
      </c>
      <c r="D27" s="35">
        <f t="shared" si="1"/>
        <v>7.388680019777779</v>
      </c>
    </row>
    <row r="28" spans="1:4" ht="21" customHeight="1">
      <c r="A28" s="22" t="s">
        <v>17</v>
      </c>
      <c r="B28" s="35">
        <f t="shared" si="0"/>
        <v>14.241233170281673</v>
      </c>
      <c r="C28" s="37">
        <v>13</v>
      </c>
      <c r="D28" s="35">
        <f t="shared" si="1"/>
        <v>15.46211902118648</v>
      </c>
    </row>
    <row r="29" spans="1:4" ht="21" customHeight="1">
      <c r="A29" s="22" t="s">
        <v>21</v>
      </c>
      <c r="B29" s="35">
        <f t="shared" si="0"/>
        <v>5.062609915719269</v>
      </c>
      <c r="C29" s="35">
        <f>C15/$C$5*100</f>
        <v>7.33529522507258</v>
      </c>
      <c r="D29" s="35">
        <f t="shared" si="1"/>
        <v>2.9228200128742152</v>
      </c>
    </row>
    <row r="30" spans="1:6" s="40" customFormat="1" ht="9.75" customHeight="1">
      <c r="A30" s="38" t="s">
        <v>19</v>
      </c>
      <c r="B30" s="39">
        <f>100-B19</f>
        <v>0</v>
      </c>
      <c r="C30" s="39">
        <f>100-C19</f>
        <v>0</v>
      </c>
      <c r="D30" s="39">
        <f>100-D19</f>
        <v>0</v>
      </c>
      <c r="F30" s="21"/>
    </row>
  </sheetData>
  <sheetProtection/>
  <printOptions/>
  <pageMargins left="1.02362204724409" right="0.393700787401575" top="1.10236220472441" bottom="0.196850393700787" header="0.669291338582677" footer="0.511811023622047"/>
  <pageSetup firstPageNumber="7" useFirstPageNumber="1" horizontalDpi="600" verticalDpi="600" orientation="portrait" paperSize="9" r:id="rId1"/>
  <headerFooter alignWithMargins="0">
    <oddHeader>&amp;R16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2024-03-07T01:37:46Z</dcterms:created>
  <dcterms:modified xsi:type="dcterms:W3CDTF">2024-03-07T01:40:45Z</dcterms:modified>
  <cp:category/>
  <cp:version/>
  <cp:contentType/>
  <cp:contentStatus/>
</cp:coreProperties>
</file>