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480" windowHeight="8016" activeTab="7"/>
  </bookViews>
  <sheets>
    <sheet name="ตารางที่ 1" sheetId="1" r:id="rId1"/>
    <sheet name="ตารางที่ 2" sheetId="2" r:id="rId2"/>
    <sheet name="ตารางที่ 3" sheetId="3" r:id="rId3"/>
    <sheet name="ตารางที่ 4" sheetId="4" r:id="rId4"/>
    <sheet name="ตารางที่ 5" sheetId="5" r:id="rId5"/>
    <sheet name="ตารางที่ 6" sheetId="6" r:id="rId6"/>
    <sheet name="ตารางที่ 7" sheetId="7" r:id="rId7"/>
    <sheet name="ตารางที่ 8" sheetId="8" r:id="rId8"/>
  </sheets>
  <definedNames/>
  <calcPr fullCalcOnLoad="1"/>
</workbook>
</file>

<file path=xl/sharedStrings.xml><?xml version="1.0" encoding="utf-8"?>
<sst xmlns="http://schemas.openxmlformats.org/spreadsheetml/2006/main" count="382" uniqueCount="128">
  <si>
    <t xml:space="preserve">                    </t>
  </si>
  <si>
    <t>รวม</t>
  </si>
  <si>
    <t>ชาย</t>
  </si>
  <si>
    <t>หญิง</t>
  </si>
  <si>
    <t xml:space="preserve">                    จำนวน</t>
  </si>
  <si>
    <t>สถานภาพแรงงาน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</si>
  <si>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</si>
  <si>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</si>
  <si>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</si>
  <si>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</si>
  <si>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</si>
  <si>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</si>
  <si>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</si>
  <si>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</si>
  <si>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</si>
  <si>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                     ร้อยละ</t>
  </si>
  <si>
    <t>ตารางที่ 1  จำนวน และร้อยละของประชากร จำแนกตามสถานภาพแรงงาน และเพศ</t>
  </si>
  <si>
    <r>
      <t>หมายเหตุ   ผลรวมชาย</t>
    </r>
    <r>
      <rPr>
        <b/>
        <sz val="12"/>
        <rFont val="TH SarabunPSK"/>
        <family val="2"/>
      </rPr>
      <t>-</t>
    </r>
    <r>
      <rPr>
        <b/>
        <sz val="12"/>
        <rFont val="TH SarabunPSK"/>
        <family val="2"/>
      </rPr>
      <t>หญิงอาจไม่เท่ากับยอดรวม เนื่องจากการปัดเศษทศนิยม</t>
    </r>
  </si>
  <si>
    <t>-</t>
  </si>
  <si>
    <t xml:space="preserve">   2.3  เด็ก/ชรา/ป่วย/พิการ จนไม่สามารถทำงานได้</t>
  </si>
  <si>
    <t xml:space="preserve">   2.4 อื่น ๆ</t>
  </si>
  <si>
    <t>ตารางที่ 2  จำนวน และร้อยละของประชากรอายุ 15 ปีขึ้นไป จำแนกตามระดับการศึกษาที่สำเร็จ และเพศ</t>
  </si>
  <si>
    <t>ระดับการศึกษาที่สำเร็จ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</si>
  <si>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</si>
  <si>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</si>
  <si>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</si>
  <si>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</si>
  <si>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</si>
  <si>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</si>
  <si>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</si>
  <si>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</si>
  <si>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</si>
  <si>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</si>
  <si>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n.a.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</si>
  <si>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</si>
  <si>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</si>
  <si>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</si>
  <si>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</si>
  <si>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</si>
  <si>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</si>
  <si>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 xml:space="preserve">                     ร้อยละ</t>
  </si>
  <si>
    <t>--</t>
  </si>
  <si>
    <t>หมายเหตุ  1. ผลรวมชาย-หญิงอาจไม่เท่ากับยอดรวม เนื่องจากการปัดเศษทศนิยม</t>
  </si>
  <si>
    <t xml:space="preserve">              2.-- หมายถึง จำนวนร้อยละไม่ถึง 0.1</t>
  </si>
  <si>
    <t xml:space="preserve">              3. n.a. ไม่มีข้อมูล</t>
  </si>
  <si>
    <r>
      <t>ตารางที่ 3</t>
    </r>
    <r>
      <rPr>
        <b/>
        <sz val="16"/>
        <rFont val="TH SarabunPSK"/>
        <family val="2"/>
      </rPr>
      <t xml:space="preserve">  </t>
    </r>
    <r>
      <rPr>
        <b/>
        <sz val="16"/>
        <rFont val="TH SarabunPSK"/>
        <family val="2"/>
      </rPr>
      <t>จำนวน และร้อยละของประชากรอายุ 15 ปีขึ้นไปที่มีงานทำ จำแนกตามอาชีพ และเพศ</t>
    </r>
  </si>
  <si>
    <t>อาชีพ</t>
  </si>
  <si>
    <t xml:space="preserve">                  จำนวน</t>
  </si>
  <si>
    <r>
      <t xml:space="preserve">1. </t>
    </r>
    <r>
      <rPr>
        <sz val="14"/>
        <rFont val="TH SarabunPSK"/>
        <family val="2"/>
      </rPr>
      <t>ผู้บัญญัติกฎหมาย ข้าราชการระดับอาวุโสและผู้จัดการ</t>
    </r>
  </si>
  <si>
    <r>
      <t xml:space="preserve">2. </t>
    </r>
    <r>
      <rPr>
        <sz val="14"/>
        <rFont val="TH SarabunPSK"/>
        <family val="2"/>
      </rPr>
      <t>ผู้ประกอบวิชาชีพด้านต่างๆ</t>
    </r>
  </si>
  <si>
    <r>
      <t xml:space="preserve">3. </t>
    </r>
    <r>
      <rPr>
        <sz val="14"/>
        <rFont val="TH SarabunPSK"/>
        <family val="2"/>
      </rPr>
      <t xml:space="preserve">ผู้ประกอบวิชาชีพด้านเทคนิคสาขาต่างๆและอาชีพที่เกี่ยวข้อง   </t>
    </r>
  </si>
  <si>
    <r>
      <t xml:space="preserve">4. </t>
    </r>
    <r>
      <rPr>
        <sz val="14"/>
        <rFont val="TH SarabunPSK"/>
        <family val="2"/>
      </rPr>
      <t>เสมียน</t>
    </r>
  </si>
  <si>
    <r>
      <t xml:space="preserve">5. </t>
    </r>
    <r>
      <rPr>
        <sz val="14"/>
        <rFont val="TH SarabunPSK"/>
        <family val="2"/>
      </rPr>
      <t xml:space="preserve">พนักงานบริการและพนักงานในร้านค้า และตลาด </t>
    </r>
  </si>
  <si>
    <r>
      <t xml:space="preserve">6. </t>
    </r>
    <r>
      <rPr>
        <sz val="14"/>
        <rFont val="TH SarabunPSK"/>
        <family val="2"/>
      </rPr>
      <t>ผู้ปฏิบัติงานที่มีฝีมือในด้านการเกษตร และการประมง</t>
    </r>
  </si>
  <si>
    <r>
      <t xml:space="preserve">7. </t>
    </r>
    <r>
      <rPr>
        <sz val="14"/>
        <rFont val="TH SarabunPSK"/>
        <family val="2"/>
      </rPr>
      <t>ผู้ปฏิบัติงานด้านความสามารถทางฝีมือ และธุรกิจการค้าที่เกี่ยวข้อง</t>
    </r>
  </si>
  <si>
    <r>
      <t xml:space="preserve">8. </t>
    </r>
    <r>
      <rPr>
        <sz val="14"/>
        <rFont val="TH SarabunPSK"/>
        <family val="2"/>
      </rPr>
      <t>ผู้ปฏิบัติการโรงงานและเครื่องจักรและผู้ปฏิบัติงานด้านการประกอบ</t>
    </r>
  </si>
  <si>
    <r>
      <t xml:space="preserve">9. </t>
    </r>
    <r>
      <rPr>
        <sz val="14"/>
        <rFont val="TH SarabunPSK"/>
        <family val="2"/>
      </rPr>
      <t>อาชีพขั้นพื้นฐานต่างๆ ในด้านการขาย และการให้บริการ</t>
    </r>
  </si>
  <si>
    <r>
      <t xml:space="preserve">10. </t>
    </r>
    <r>
      <rPr>
        <sz val="14"/>
        <rFont val="TH SarabunPSK"/>
        <family val="2"/>
      </rPr>
      <t>คนงานซึ่งมิได้จำแนกไว้ในหมวดอื่น</t>
    </r>
  </si>
  <si>
    <t xml:space="preserve">                    ร้อยละ</t>
  </si>
  <si>
    <r>
      <t>หมายเหตุ  1. ผลรวมชาย</t>
    </r>
    <r>
      <rPr>
        <b/>
        <sz val="12"/>
        <rFont val="TH SarabunPSK"/>
        <family val="2"/>
      </rPr>
      <t>-</t>
    </r>
    <r>
      <rPr>
        <b/>
        <sz val="12"/>
        <rFont val="TH SarabunPSK"/>
        <family val="2"/>
      </rPr>
      <t>หญิงอาจไม่เท่ากับยอดรวม เนื่องจากการปัดเศษทศนิยม</t>
    </r>
  </si>
  <si>
    <t xml:space="preserve">            2. n.a. ไม่มีข้อมูล</t>
  </si>
  <si>
    <r>
      <t>ตารางที่  4</t>
    </r>
    <r>
      <rPr>
        <b/>
        <sz val="16"/>
        <rFont val="TH SarabunPSK"/>
        <family val="2"/>
      </rPr>
      <t xml:space="preserve">  </t>
    </r>
    <r>
      <rPr>
        <b/>
        <sz val="16"/>
        <rFont val="TH SarabunPSK"/>
        <family val="2"/>
      </rPr>
      <t>จำนวน และร้อยละของประชากรอายุ 15 ปีขึ้นไปที่มีงานทำ จำแนกตามอุตสาหกรรม และเพศ</t>
    </r>
  </si>
  <si>
    <t>อุตสาหกรรม</t>
  </si>
  <si>
    <t xml:space="preserve">                จำนวน</t>
  </si>
  <si>
    <t xml:space="preserve">1. เกษตรกรรม การป่าไม้และการประมง </t>
  </si>
  <si>
    <t>2. การทำเหมืองแร่ และเหมืองหิน</t>
  </si>
  <si>
    <t>3. การผลิต</t>
  </si>
  <si>
    <t>4. การไฟฟ้า ก๊าซ และไอน้ำ</t>
  </si>
  <si>
    <t>5.การจัดหาน้ำ บำบัดน้ำเสีย</t>
  </si>
  <si>
    <t>6. การก่อสร้าง</t>
  </si>
  <si>
    <t xml:space="preserve">7. การขายส่ง การขายปลีก </t>
  </si>
  <si>
    <t>8. การขนส่ง ที่เก็บสินค้า</t>
  </si>
  <si>
    <t>9. กิจกรรมโรงแรมและอาหาร</t>
  </si>
  <si>
    <t>10. ข้อมูลข่าวสารและการสื่อสาร</t>
  </si>
  <si>
    <t>11. กิจการทางการเงินและการประกันภัย</t>
  </si>
  <si>
    <t>12. กิจกรรมด้านอสังหาริมทรัพย์</t>
  </si>
  <si>
    <t>13. กิจกรรมทางวิชาชีพ และเทคนิค</t>
  </si>
  <si>
    <t>14. การบริหารและการสนับสนุน</t>
  </si>
  <si>
    <t>15. การบริหารราชการ และป้องกันประเทศ</t>
  </si>
  <si>
    <t>16. การศึกษา</t>
  </si>
  <si>
    <t>17. สุขภาพ และสังคมสงเคราะห์</t>
  </si>
  <si>
    <t>18. ศิลปะ ความบันเทิง และนันทนาการ</t>
  </si>
  <si>
    <t>19. กิจกรรมบริการด้านอื่นๆ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</si>
  <si>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</si>
  <si>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</si>
  <si>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</si>
  <si>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                 ร้อยละ</t>
  </si>
  <si>
    <t>ตารางที่ 5  จำนวนและร้อยละของประชากรอายุ 15 ปีขึ้นไปที่มีงานทำ จำแนกตามสถานภาพการทำงาน</t>
  </si>
  <si>
    <t xml:space="preserve">              และเพศ</t>
  </si>
  <si>
    <t>สถานภาพการทำงาน</t>
  </si>
  <si>
    <r>
      <t xml:space="preserve">1.  </t>
    </r>
    <r>
      <rPr>
        <sz val="15"/>
        <color indexed="8"/>
        <rFont val="TH SarabunPSK"/>
        <family val="2"/>
      </rPr>
      <t>นายจ้าง</t>
    </r>
  </si>
  <si>
    <r>
      <t xml:space="preserve">2.  </t>
    </r>
    <r>
      <rPr>
        <sz val="15"/>
        <color indexed="8"/>
        <rFont val="TH SarabunPSK"/>
        <family val="2"/>
      </rPr>
      <t>ลูกจ้างรัฐบาล</t>
    </r>
  </si>
  <si>
    <r>
      <t xml:space="preserve">3.  </t>
    </r>
    <r>
      <rPr>
        <sz val="15"/>
        <color indexed="8"/>
        <rFont val="TH SarabunPSK"/>
        <family val="2"/>
      </rPr>
      <t>ลูกจ้างเอกชน</t>
    </r>
  </si>
  <si>
    <r>
      <t xml:space="preserve">4.  </t>
    </r>
    <r>
      <rPr>
        <sz val="15"/>
        <color indexed="8"/>
        <rFont val="TH SarabunPSK"/>
        <family val="2"/>
      </rPr>
      <t>ทำงานส่วนตัว</t>
    </r>
  </si>
  <si>
    <r>
      <t xml:space="preserve">5.  </t>
    </r>
    <r>
      <rPr>
        <sz val="15"/>
        <color indexed="8"/>
        <rFont val="TH SarabunPSK"/>
        <family val="2"/>
      </rPr>
      <t>ช่วยธุรกิจครัวเรือน</t>
    </r>
  </si>
  <si>
    <r>
      <t xml:space="preserve">6.  </t>
    </r>
    <r>
      <rPr>
        <sz val="15"/>
        <color indexed="8"/>
        <rFont val="TH SarabunPSK"/>
        <family val="2"/>
      </rPr>
      <t>การรวมกลุ่ม</t>
    </r>
  </si>
  <si>
    <r>
      <t>หมายเหตุ</t>
    </r>
    <r>
      <rPr>
        <b/>
        <sz val="12"/>
        <rFont val="TH SarabunPSK"/>
        <family val="2"/>
      </rPr>
      <t xml:space="preserve">: 1. </t>
    </r>
    <r>
      <rPr>
        <b/>
        <sz val="12"/>
        <rFont val="TH SarabunPSK"/>
        <family val="2"/>
      </rPr>
      <t>ผลรวมชาย</t>
    </r>
    <r>
      <rPr>
        <b/>
        <sz val="12"/>
        <rFont val="TH SarabunPSK"/>
        <family val="2"/>
      </rPr>
      <t>-</t>
    </r>
    <r>
      <rPr>
        <b/>
        <sz val="12"/>
        <rFont val="TH SarabunPSK"/>
        <family val="2"/>
      </rPr>
      <t>หญิงอาจไม่เท่ากับยอดรวม เนื่องจากการปัดเศษทศนิยม</t>
    </r>
  </si>
  <si>
    <t xml:space="preserve">              2. n.a. ไม่มีข้อมูล</t>
  </si>
  <si>
    <t>ตารางที่ 6 จำนวน และร้อยละของประชากรอายุ 15 ปีขึ้นไปที่มีงานทำ จำแนกตามชั่วโมงการทำงานต่อสัปดาห์</t>
  </si>
  <si>
    <t xml:space="preserve">             และเพศ</t>
  </si>
  <si>
    <t>ชั่วโมงการทำงาน</t>
  </si>
  <si>
    <t xml:space="preserve">                 จำนวน</t>
  </si>
  <si>
    <t>1.     0   ชั่วโมง</t>
  </si>
  <si>
    <t>2.  1-19 ชั่วโมง</t>
  </si>
  <si>
    <t>3.  20-29 ชั่วโมง</t>
  </si>
  <si>
    <t>4.  30-34 ชั่วโมง</t>
  </si>
  <si>
    <t>5.  35-39 ชั่วโมง</t>
  </si>
  <si>
    <t>6.  40-49 ชั่วโมง</t>
  </si>
  <si>
    <t>7.  50 ชั่วโมงขึ้นไป</t>
  </si>
  <si>
    <r>
      <t xml:space="preserve">หมายเหตุ  </t>
    </r>
    <r>
      <rPr>
        <b/>
        <sz val="12"/>
        <rFont val="TH SarabunPSK"/>
        <family val="2"/>
      </rPr>
      <t xml:space="preserve">1. </t>
    </r>
    <r>
      <rPr>
        <b/>
        <sz val="12"/>
        <rFont val="TH SarabunPSK"/>
        <family val="2"/>
      </rPr>
      <t>ผลรวมชาย</t>
    </r>
    <r>
      <rPr>
        <b/>
        <sz val="12"/>
        <rFont val="TH SarabunPSK"/>
        <family val="2"/>
      </rPr>
      <t>-</t>
    </r>
    <r>
      <rPr>
        <b/>
        <sz val="12"/>
        <rFont val="TH SarabunPSK"/>
        <family val="2"/>
      </rPr>
      <t>หญิงอาจไม่เท่ากับยอดรวม เนื่องจากการปัดเศษทศนิยม</t>
    </r>
  </si>
  <si>
    <t xml:space="preserve">             2.       ผู้ไม่ได้ทำงานในสัปดาห์การสำรวจ แต่มีงานประจำ</t>
  </si>
  <si>
    <t xml:space="preserve">            3.-- หมายถึง จำนวนร้อยละไม่ถึง 0.1</t>
  </si>
  <si>
    <t>ตารางที่ 7  จำนวน และร้อยละของประชากรอายุ 15 ปีขึ้นไปที่มีงานทำ จำแนกตามระดับการศึกษาที่สำเร็จ</t>
  </si>
  <si>
    <t xml:space="preserve">                 และเพศ</t>
  </si>
  <si>
    <t xml:space="preserve">                   จำนวน</t>
  </si>
  <si>
    <t>ไม่มีและต่ำกว่าประถมศึกษา</t>
  </si>
  <si>
    <t>ประถมศึกษา</t>
  </si>
  <si>
    <t>มัธยมศึกษาตอนต้น</t>
  </si>
  <si>
    <t>มัธยมศึกษาตอนปลาย</t>
  </si>
  <si>
    <t>อุดมศึกษา</t>
  </si>
  <si>
    <t>หมายเหตุ    1. ผลรวมชาย-หญิงอาจไม่เท่ากับยอดรวม เนื่องจากการปัดเศษทศนิยม</t>
  </si>
  <si>
    <t xml:space="preserve">               2. -- หมายถึง จำนวนร้อยละไม่ถึง 0.1</t>
  </si>
  <si>
    <t xml:space="preserve">               3. n.a. ไม่มีข้อมูล</t>
  </si>
  <si>
    <t>ตารางที่ 8 จำนวน และร้อยละของประชากรอายุ 15 ปีขึ้นไป จำแนกตามโครงสร้างกำลังแรงงาน และระดับการศึกษา</t>
  </si>
  <si>
    <t>ประชากร อายุ 15 ปีขึ้นไป</t>
  </si>
  <si>
    <t>ผู้อยู่ในกำลังแรงงาน</t>
  </si>
  <si>
    <t>ผู้อยู่นอกกำลังแรงงาน</t>
  </si>
  <si>
    <t>ร้อยละของผู้อยู่นอก
กำลังแรงงาน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</si>
</sst>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0.0000000000000"/>
    <numFmt numFmtId="189" formatCode="0.00000000000000"/>
    <numFmt numFmtId="190" formatCode="0.000000000000000"/>
    <numFmt numFmtId="191" formatCode="0.0000000000000000"/>
    <numFmt numFmtId="192" formatCode="0.00000000000000000"/>
    <numFmt numFmtId="193" formatCode="0.000000000000000000"/>
    <numFmt numFmtId="194" formatCode="0.0000000000000000000"/>
    <numFmt numFmtId="195" formatCode="0.00000000000000000000"/>
    <numFmt numFmtId="196" formatCode="_-* #,##0_-;\-* #,##0_-;_-* &quot;-&quot;??_-;_-@_-"/>
    <numFmt numFmtId="197" formatCode="_-* #,##0.0_-;\-* #,##0.0_-;_-* &quot;-&quot;??_-;_-@_-"/>
    <numFmt numFmtId="198" formatCode="#,##0.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-* #,##0.00_-;\-* #,##0.00_-;_-* \-??_-;_-@_-"/>
    <numFmt numFmtId="204" formatCode="_-* #,##0_-;\-* #,##0_-;_-* \-??_-;_-@_-"/>
    <numFmt numFmtId="205" formatCode="_-* #,##0.0_-;\-* #,##0.0_-;_-* \-??_-;_-@_-"/>
  </numFmts>
  <fonts count="64">
    <font>
      <sz val="14"/>
      <name val="Cordia New"/>
      <family val="0"/>
    </font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20"/>
      <name val="Cordia New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Cordia Ne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36"/>
      <name val="TH SarabunPSK"/>
      <family val="2"/>
    </font>
    <font>
      <sz val="14"/>
      <color indexed="8"/>
      <name val="TH SarabunPSK"/>
      <family val="2"/>
    </font>
    <font>
      <sz val="13"/>
      <name val="TH SarabunPSK"/>
      <family val="2"/>
    </font>
    <font>
      <b/>
      <sz val="13.5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u val="single"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b/>
      <u val="single"/>
      <sz val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 New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 Ne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7030A0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1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Alignment="1">
      <alignment/>
    </xf>
    <xf numFmtId="177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96" fontId="4" fillId="0" borderId="0" xfId="42" applyNumberFormat="1" applyFont="1" applyFill="1" applyAlignment="1">
      <alignment/>
    </xf>
    <xf numFmtId="196" fontId="5" fillId="0" borderId="0" xfId="42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Alignment="1" quotePrefix="1">
      <alignment horizontal="right"/>
    </xf>
    <xf numFmtId="177" fontId="6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96" fontId="4" fillId="0" borderId="0" xfId="42" applyNumberFormat="1" applyFont="1" applyFill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96" fontId="5" fillId="0" borderId="0" xfId="42" applyNumberFormat="1" applyFont="1" applyAlignment="1">
      <alignment horizontal="right" vertical="center"/>
    </xf>
    <xf numFmtId="196" fontId="5" fillId="0" borderId="0" xfId="42" applyNumberFormat="1" applyFont="1" applyFill="1" applyAlignment="1">
      <alignment horizontal="right" vertical="center"/>
    </xf>
    <xf numFmtId="0" fontId="28" fillId="0" borderId="0" xfId="0" applyFont="1" applyAlignment="1">
      <alignment vertical="center"/>
    </xf>
    <xf numFmtId="196" fontId="4" fillId="0" borderId="0" xfId="42" applyNumberFormat="1" applyFont="1" applyAlignment="1">
      <alignment horizontal="right" vertical="center"/>
    </xf>
    <xf numFmtId="196" fontId="4" fillId="0" borderId="0" xfId="42" applyNumberFormat="1" applyFont="1" applyFill="1" applyAlignment="1">
      <alignment horizontal="right" vertical="center"/>
    </xf>
    <xf numFmtId="0" fontId="4" fillId="0" borderId="0" xfId="0" applyFont="1" applyAlignment="1">
      <alignment horizontal="left" vertical="center"/>
    </xf>
    <xf numFmtId="196" fontId="4" fillId="0" borderId="0" xfId="42" applyNumberFormat="1" applyFont="1" applyAlignment="1">
      <alignment horizontal="right"/>
    </xf>
    <xf numFmtId="176" fontId="4" fillId="0" borderId="0" xfId="0" applyNumberFormat="1" applyFont="1" applyAlignment="1">
      <alignment horizontal="left" vertical="center"/>
    </xf>
    <xf numFmtId="3" fontId="29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center"/>
    </xf>
    <xf numFmtId="196" fontId="3" fillId="0" borderId="0" xfId="42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vertical="center"/>
    </xf>
    <xf numFmtId="177" fontId="3" fillId="0" borderId="0" xfId="0" applyNumberFormat="1" applyFont="1" applyAlignment="1" quotePrefix="1">
      <alignment horizontal="right" vertical="center"/>
    </xf>
    <xf numFmtId="177" fontId="3" fillId="0" borderId="0" xfId="0" applyNumberFormat="1" applyFont="1" applyAlignment="1" quotePrefix="1">
      <alignment horizontal="right"/>
    </xf>
    <xf numFmtId="177" fontId="3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 quotePrefix="1">
      <alignment horizontal="right" vertical="center"/>
    </xf>
    <xf numFmtId="0" fontId="4" fillId="0" borderId="10" xfId="0" applyFont="1" applyBorder="1" applyAlignment="1">
      <alignment horizontal="left" vertical="center"/>
    </xf>
    <xf numFmtId="177" fontId="5" fillId="0" borderId="12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0" fontId="5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196" fontId="5" fillId="0" borderId="0" xfId="42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96" fontId="4" fillId="0" borderId="0" xfId="42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7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right"/>
    </xf>
    <xf numFmtId="2" fontId="7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right" vertical="center"/>
    </xf>
    <xf numFmtId="204" fontId="5" fillId="0" borderId="0" xfId="42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204" fontId="4" fillId="0" borderId="0" xfId="42" applyNumberFormat="1" applyFont="1" applyFill="1" applyAlignment="1">
      <alignment horizontal="right" vertical="center"/>
    </xf>
    <xf numFmtId="0" fontId="31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204" fontId="4" fillId="0" borderId="0" xfId="42" applyNumberFormat="1" applyFont="1" applyFill="1" applyBorder="1" applyAlignment="1">
      <alignment horizontal="right" vertical="center"/>
    </xf>
    <xf numFmtId="0" fontId="31" fillId="0" borderId="0" xfId="0" applyFont="1" applyAlignment="1">
      <alignment vertical="center"/>
    </xf>
    <xf numFmtId="1" fontId="4" fillId="0" borderId="0" xfId="0" applyNumberFormat="1" applyFont="1" applyAlignment="1">
      <alignment horizontal="right" vertical="center"/>
    </xf>
    <xf numFmtId="204" fontId="4" fillId="0" borderId="0" xfId="42" applyNumberFormat="1" applyFont="1" applyFill="1" applyBorder="1" applyAlignment="1" applyProtection="1">
      <alignment horizontal="right" vertical="center"/>
      <protection/>
    </xf>
    <xf numFmtId="177" fontId="31" fillId="0" borderId="0" xfId="0" applyNumberFormat="1" applyFont="1" applyAlignment="1">
      <alignment vertical="center"/>
    </xf>
    <xf numFmtId="0" fontId="31" fillId="0" borderId="10" xfId="0" applyFont="1" applyBorder="1" applyAlignment="1">
      <alignment vertical="center"/>
    </xf>
    <xf numFmtId="177" fontId="33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204" fontId="5" fillId="0" borderId="0" xfId="0" applyNumberFormat="1" applyFont="1" applyAlignment="1">
      <alignment horizontal="center"/>
    </xf>
    <xf numFmtId="0" fontId="5" fillId="0" borderId="0" xfId="0" applyFont="1" applyAlignment="1" quotePrefix="1">
      <alignment vertical="center"/>
    </xf>
    <xf numFmtId="204" fontId="33" fillId="0" borderId="0" xfId="42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0" fontId="34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196" fontId="35" fillId="0" borderId="0" xfId="42" applyNumberFormat="1" applyFont="1" applyFill="1" applyAlignment="1">
      <alignment vertical="center"/>
    </xf>
    <xf numFmtId="196" fontId="35" fillId="0" borderId="0" xfId="42" applyNumberFormat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196" fontId="34" fillId="0" borderId="0" xfId="42" applyNumberFormat="1" applyFont="1" applyFill="1" applyAlignment="1">
      <alignment vertical="center"/>
    </xf>
    <xf numFmtId="196" fontId="34" fillId="0" borderId="0" xfId="42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196" fontId="34" fillId="0" borderId="0" xfId="42" applyNumberFormat="1" applyFont="1" applyFill="1" applyAlignment="1">
      <alignment/>
    </xf>
    <xf numFmtId="196" fontId="34" fillId="0" borderId="0" xfId="42" applyNumberFormat="1" applyFont="1" applyFill="1" applyAlignment="1">
      <alignment horizontal="right"/>
    </xf>
    <xf numFmtId="1" fontId="34" fillId="0" borderId="0" xfId="0" applyNumberFormat="1" applyFont="1" applyAlignment="1">
      <alignment horizontal="right" vertical="center"/>
    </xf>
    <xf numFmtId="0" fontId="35" fillId="0" borderId="0" xfId="0" applyFont="1" applyAlignment="1">
      <alignment horizontal="center"/>
    </xf>
    <xf numFmtId="177" fontId="35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Alignment="1" quotePrefix="1">
      <alignment horizontal="right" vertical="center"/>
    </xf>
    <xf numFmtId="0" fontId="36" fillId="0" borderId="10" xfId="0" applyFont="1" applyBorder="1" applyAlignment="1">
      <alignment vertical="center"/>
    </xf>
    <xf numFmtId="49" fontId="34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right" vertical="center"/>
    </xf>
    <xf numFmtId="177" fontId="34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3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1" fontId="35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7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/>
    </xf>
    <xf numFmtId="3" fontId="34" fillId="0" borderId="0" xfId="0" applyNumberFormat="1" applyFont="1" applyAlignment="1">
      <alignment vertical="center"/>
    </xf>
    <xf numFmtId="1" fontId="34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1" fontId="34" fillId="0" borderId="0" xfId="0" applyNumberFormat="1" applyFont="1" applyAlignment="1">
      <alignment/>
    </xf>
    <xf numFmtId="177" fontId="34" fillId="0" borderId="0" xfId="0" applyNumberFormat="1" applyFont="1" applyAlignment="1">
      <alignment/>
    </xf>
    <xf numFmtId="177" fontId="35" fillId="0" borderId="0" xfId="0" applyNumberFormat="1" applyFont="1" applyAlignment="1">
      <alignment vertical="center"/>
    </xf>
    <xf numFmtId="178" fontId="35" fillId="0" borderId="0" xfId="0" applyNumberFormat="1" applyFont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34" fillId="0" borderId="12" xfId="0" applyFont="1" applyBorder="1" applyAlignment="1">
      <alignment horizontal="left" vertical="center"/>
    </xf>
    <xf numFmtId="177" fontId="35" fillId="0" borderId="12" xfId="0" applyNumberFormat="1" applyFont="1" applyBorder="1" applyAlignment="1">
      <alignment horizontal="right" vertical="center"/>
    </xf>
    <xf numFmtId="3" fontId="35" fillId="0" borderId="0" xfId="0" applyNumberFormat="1" applyFont="1" applyAlignment="1">
      <alignment horizontal="right"/>
    </xf>
    <xf numFmtId="176" fontId="35" fillId="0" borderId="0" xfId="0" applyNumberFormat="1" applyFont="1" applyAlignment="1">
      <alignment horizontal="right"/>
    </xf>
    <xf numFmtId="204" fontId="5" fillId="0" borderId="0" xfId="42" applyNumberFormat="1" applyFont="1" applyFill="1" applyBorder="1" applyAlignment="1">
      <alignment horizontal="right" vertical="center"/>
    </xf>
    <xf numFmtId="204" fontId="5" fillId="0" borderId="0" xfId="42" applyNumberFormat="1" applyFont="1" applyFill="1" applyBorder="1" applyAlignment="1">
      <alignment vertical="center"/>
    </xf>
    <xf numFmtId="204" fontId="5" fillId="0" borderId="0" xfId="42" applyNumberFormat="1" applyFont="1" applyFill="1" applyAlignment="1">
      <alignment vertical="center"/>
    </xf>
    <xf numFmtId="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204" fontId="4" fillId="0" borderId="0" xfId="42" applyNumberFormat="1" applyFont="1" applyFill="1" applyBorder="1" applyAlignment="1">
      <alignment horizontal="right"/>
    </xf>
    <xf numFmtId="204" fontId="4" fillId="0" borderId="0" xfId="42" applyNumberFormat="1" applyFont="1" applyFill="1" applyBorder="1" applyAlignment="1">
      <alignment vertical="center"/>
    </xf>
    <xf numFmtId="204" fontId="4" fillId="0" borderId="0" xfId="42" applyNumberFormat="1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204" fontId="4" fillId="0" borderId="0" xfId="42" applyNumberFormat="1" applyFont="1" applyFill="1" applyBorder="1" applyAlignment="1">
      <alignment/>
    </xf>
    <xf numFmtId="204" fontId="4" fillId="0" borderId="0" xfId="42" applyNumberFormat="1" applyFont="1" applyFill="1" applyAlignment="1">
      <alignment/>
    </xf>
    <xf numFmtId="3" fontId="4" fillId="0" borderId="0" xfId="0" applyNumberFormat="1" applyFont="1" applyAlignment="1">
      <alignment/>
    </xf>
    <xf numFmtId="204" fontId="4" fillId="0" borderId="0" xfId="42" applyNumberFormat="1" applyFont="1" applyFill="1" applyBorder="1" applyAlignment="1" applyProtection="1">
      <alignment horizontal="right"/>
      <protection/>
    </xf>
    <xf numFmtId="204" fontId="4" fillId="0" borderId="0" xfId="42" applyNumberFormat="1" applyFont="1" applyFill="1" applyBorder="1" applyAlignment="1" applyProtection="1">
      <alignment/>
      <protection/>
    </xf>
    <xf numFmtId="205" fontId="4" fillId="0" borderId="0" xfId="42" applyNumberFormat="1" applyFont="1" applyFill="1" applyBorder="1" applyAlignment="1" applyProtection="1">
      <alignment/>
      <protection/>
    </xf>
    <xf numFmtId="205" fontId="4" fillId="0" borderId="0" xfId="42" applyNumberFormat="1" applyFont="1" applyFill="1" applyBorder="1" applyAlignment="1" applyProtection="1">
      <alignment horizontal="left" vertical="center"/>
      <protection/>
    </xf>
    <xf numFmtId="204" fontId="4" fillId="0" borderId="0" xfId="42" applyNumberFormat="1" applyFont="1" applyFill="1" applyBorder="1" applyAlignment="1" applyProtection="1">
      <alignment vertical="center"/>
      <protection/>
    </xf>
    <xf numFmtId="205" fontId="4" fillId="0" borderId="0" xfId="42" applyNumberFormat="1" applyFont="1" applyFill="1" applyBorder="1" applyAlignment="1" applyProtection="1">
      <alignment vertical="center"/>
      <protection/>
    </xf>
    <xf numFmtId="204" fontId="4" fillId="0" borderId="0" xfId="42" applyNumberFormat="1" applyFont="1" applyFill="1" applyAlignment="1">
      <alignment horizontal="right"/>
    </xf>
    <xf numFmtId="1" fontId="4" fillId="0" borderId="0" xfId="0" applyNumberFormat="1" applyFont="1" applyAlignment="1">
      <alignment horizontal="right"/>
    </xf>
    <xf numFmtId="204" fontId="4" fillId="0" borderId="0" xfId="42" applyNumberFormat="1" applyFont="1" applyFill="1" applyBorder="1" applyAlignment="1" applyProtection="1">
      <alignment vertical="center"/>
      <protection/>
    </xf>
    <xf numFmtId="177" fontId="4" fillId="0" borderId="0" xfId="42" applyNumberFormat="1" applyFont="1" applyFill="1" applyBorder="1" applyAlignment="1" applyProtection="1">
      <alignment horizontal="right"/>
      <protection/>
    </xf>
    <xf numFmtId="178" fontId="4" fillId="0" borderId="0" xfId="42" applyNumberFormat="1" applyFont="1" applyAlignment="1">
      <alignment horizontal="right" vertical="center"/>
    </xf>
    <xf numFmtId="177" fontId="4" fillId="0" borderId="0" xfId="42" applyNumberFormat="1" applyFont="1" applyFill="1" applyBorder="1" applyAlignment="1" applyProtection="1">
      <alignment horizontal="right" vertical="center"/>
      <protection/>
    </xf>
    <xf numFmtId="177" fontId="4" fillId="0" borderId="0" xfId="42" applyNumberFormat="1" applyFont="1" applyAlignment="1" quotePrefix="1">
      <alignment horizontal="right" vertical="center"/>
    </xf>
    <xf numFmtId="177" fontId="37" fillId="0" borderId="12" xfId="0" applyNumberFormat="1" applyFont="1" applyBorder="1" applyAlignment="1">
      <alignment horizontal="right" vertical="center"/>
    </xf>
    <xf numFmtId="0" fontId="38" fillId="0" borderId="0" xfId="0" applyFont="1" applyAlignment="1">
      <alignment/>
    </xf>
    <xf numFmtId="0" fontId="3" fillId="0" borderId="15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196" fontId="6" fillId="0" borderId="0" xfId="42" applyNumberFormat="1" applyFont="1" applyAlignment="1">
      <alignment horizontal="right" vertical="center"/>
    </xf>
    <xf numFmtId="196" fontId="6" fillId="0" borderId="0" xfId="42" applyNumberFormat="1" applyFont="1" applyFill="1" applyAlignment="1">
      <alignment horizontal="right" vertical="center"/>
    </xf>
    <xf numFmtId="204" fontId="6" fillId="0" borderId="0" xfId="42" applyNumberFormat="1" applyFont="1" applyFill="1" applyBorder="1" applyAlignment="1">
      <alignment horizontal="right" vertical="center"/>
    </xf>
    <xf numFmtId="204" fontId="6" fillId="0" borderId="0" xfId="42" applyNumberFormat="1" applyFont="1" applyFill="1" applyAlignment="1">
      <alignment horizontal="right" vertical="center"/>
    </xf>
    <xf numFmtId="196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196" fontId="7" fillId="0" borderId="0" xfId="42" applyNumberFormat="1" applyFont="1" applyAlignment="1">
      <alignment horizontal="right" vertical="center"/>
    </xf>
    <xf numFmtId="196" fontId="7" fillId="0" borderId="0" xfId="42" applyNumberFormat="1" applyFont="1" applyFill="1" applyAlignment="1">
      <alignment horizontal="right" vertical="center"/>
    </xf>
    <xf numFmtId="204" fontId="7" fillId="0" borderId="0" xfId="42" applyNumberFormat="1" applyFont="1" applyFill="1" applyBorder="1" applyAlignment="1">
      <alignment horizontal="right" vertical="center"/>
    </xf>
    <xf numFmtId="204" fontId="7" fillId="0" borderId="0" xfId="42" applyNumberFormat="1" applyFont="1" applyFill="1" applyAlignment="1">
      <alignment horizontal="right" vertical="center"/>
    </xf>
    <xf numFmtId="0" fontId="7" fillId="0" borderId="0" xfId="0" applyFont="1" applyAlignment="1">
      <alignment horizontal="left" vertical="center"/>
    </xf>
    <xf numFmtId="204" fontId="7" fillId="0" borderId="0" xfId="42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96" fontId="6" fillId="0" borderId="0" xfId="0" applyNumberFormat="1" applyFont="1" applyAlignment="1" quotePrefix="1">
      <alignment horizontal="right" vertical="center"/>
    </xf>
    <xf numFmtId="177" fontId="6" fillId="0" borderId="0" xfId="0" applyNumberFormat="1" applyFont="1" applyAlignment="1" quotePrefix="1">
      <alignment horizontal="right" vertical="center"/>
    </xf>
    <xf numFmtId="0" fontId="7" fillId="0" borderId="10" xfId="0" applyFont="1" applyBorder="1" applyAlignment="1">
      <alignment horizontal="left" vertical="center"/>
    </xf>
    <xf numFmtId="177" fontId="43" fillId="0" borderId="12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31</xdr:row>
      <xdr:rowOff>133350</xdr:rowOff>
    </xdr:from>
    <xdr:to>
      <xdr:col>0</xdr:col>
      <xdr:colOff>781050</xdr:colOff>
      <xdr:row>31</xdr:row>
      <xdr:rowOff>323850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600075" y="80867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31</xdr:row>
      <xdr:rowOff>133350</xdr:rowOff>
    </xdr:from>
    <xdr:to>
      <xdr:col>0</xdr:col>
      <xdr:colOff>781050</xdr:colOff>
      <xdr:row>31</xdr:row>
      <xdr:rowOff>323850</xdr:rowOff>
    </xdr:to>
    <xdr:sp fLocksText="0">
      <xdr:nvSpPr>
        <xdr:cNvPr id="2" name="Text Box 9"/>
        <xdr:cNvSpPr txBox="1">
          <a:spLocks noChangeArrowheads="1"/>
        </xdr:cNvSpPr>
      </xdr:nvSpPr>
      <xdr:spPr>
        <a:xfrm>
          <a:off x="600075" y="80867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31</xdr:row>
      <xdr:rowOff>133350</xdr:rowOff>
    </xdr:from>
    <xdr:to>
      <xdr:col>0</xdr:col>
      <xdr:colOff>781050</xdr:colOff>
      <xdr:row>31</xdr:row>
      <xdr:rowOff>323850</xdr:rowOff>
    </xdr:to>
    <xdr:sp fLocksText="0">
      <xdr:nvSpPr>
        <xdr:cNvPr id="3" name="Text Box 10"/>
        <xdr:cNvSpPr txBox="1">
          <a:spLocks noChangeArrowheads="1"/>
        </xdr:cNvSpPr>
      </xdr:nvSpPr>
      <xdr:spPr>
        <a:xfrm>
          <a:off x="600075" y="80867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31</xdr:row>
      <xdr:rowOff>133350</xdr:rowOff>
    </xdr:from>
    <xdr:to>
      <xdr:col>0</xdr:col>
      <xdr:colOff>781050</xdr:colOff>
      <xdr:row>31</xdr:row>
      <xdr:rowOff>323850</xdr:rowOff>
    </xdr:to>
    <xdr:sp fLocksText="0">
      <xdr:nvSpPr>
        <xdr:cNvPr id="4" name="Text Box 11"/>
        <xdr:cNvSpPr txBox="1">
          <a:spLocks noChangeArrowheads="1"/>
        </xdr:cNvSpPr>
      </xdr:nvSpPr>
      <xdr:spPr>
        <a:xfrm>
          <a:off x="600075" y="80867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49</xdr:row>
      <xdr:rowOff>133350</xdr:rowOff>
    </xdr:from>
    <xdr:to>
      <xdr:col>0</xdr:col>
      <xdr:colOff>781050</xdr:colOff>
      <xdr:row>49</xdr:row>
      <xdr:rowOff>171450</xdr:rowOff>
    </xdr:to>
    <xdr:sp fLocksText="0">
      <xdr:nvSpPr>
        <xdr:cNvPr id="1" name="Text Box 17"/>
        <xdr:cNvSpPr txBox="1">
          <a:spLocks noChangeArrowheads="1"/>
        </xdr:cNvSpPr>
      </xdr:nvSpPr>
      <xdr:spPr>
        <a:xfrm>
          <a:off x="600075" y="9696450"/>
          <a:ext cx="1809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49</xdr:row>
      <xdr:rowOff>133350</xdr:rowOff>
    </xdr:from>
    <xdr:to>
      <xdr:col>0</xdr:col>
      <xdr:colOff>781050</xdr:colOff>
      <xdr:row>49</xdr:row>
      <xdr:rowOff>171450</xdr:rowOff>
    </xdr:to>
    <xdr:sp fLocksText="0">
      <xdr:nvSpPr>
        <xdr:cNvPr id="2" name="Text Box 18"/>
        <xdr:cNvSpPr txBox="1">
          <a:spLocks noChangeArrowheads="1"/>
        </xdr:cNvSpPr>
      </xdr:nvSpPr>
      <xdr:spPr>
        <a:xfrm>
          <a:off x="600075" y="9696450"/>
          <a:ext cx="1809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49</xdr:row>
      <xdr:rowOff>133350</xdr:rowOff>
    </xdr:from>
    <xdr:to>
      <xdr:col>0</xdr:col>
      <xdr:colOff>781050</xdr:colOff>
      <xdr:row>49</xdr:row>
      <xdr:rowOff>171450</xdr:rowOff>
    </xdr:to>
    <xdr:sp fLocksText="0">
      <xdr:nvSpPr>
        <xdr:cNvPr id="3" name="Text Box 19"/>
        <xdr:cNvSpPr txBox="1">
          <a:spLocks noChangeArrowheads="1"/>
        </xdr:cNvSpPr>
      </xdr:nvSpPr>
      <xdr:spPr>
        <a:xfrm>
          <a:off x="600075" y="9696450"/>
          <a:ext cx="1809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49</xdr:row>
      <xdr:rowOff>133350</xdr:rowOff>
    </xdr:from>
    <xdr:to>
      <xdr:col>0</xdr:col>
      <xdr:colOff>781050</xdr:colOff>
      <xdr:row>49</xdr:row>
      <xdr:rowOff>171450</xdr:rowOff>
    </xdr:to>
    <xdr:sp fLocksText="0">
      <xdr:nvSpPr>
        <xdr:cNvPr id="4" name="Text Box 20"/>
        <xdr:cNvSpPr txBox="1">
          <a:spLocks noChangeArrowheads="1"/>
        </xdr:cNvSpPr>
      </xdr:nvSpPr>
      <xdr:spPr>
        <a:xfrm>
          <a:off x="600075" y="9696450"/>
          <a:ext cx="1809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49</xdr:row>
      <xdr:rowOff>133350</xdr:rowOff>
    </xdr:from>
    <xdr:to>
      <xdr:col>0</xdr:col>
      <xdr:colOff>781050</xdr:colOff>
      <xdr:row>49</xdr:row>
      <xdr:rowOff>171450</xdr:rowOff>
    </xdr:to>
    <xdr:sp fLocksText="0">
      <xdr:nvSpPr>
        <xdr:cNvPr id="5" name="Text Box 21"/>
        <xdr:cNvSpPr txBox="1">
          <a:spLocks noChangeArrowheads="1"/>
        </xdr:cNvSpPr>
      </xdr:nvSpPr>
      <xdr:spPr>
        <a:xfrm>
          <a:off x="600075" y="9696450"/>
          <a:ext cx="1809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49</xdr:row>
      <xdr:rowOff>133350</xdr:rowOff>
    </xdr:from>
    <xdr:to>
      <xdr:col>0</xdr:col>
      <xdr:colOff>781050</xdr:colOff>
      <xdr:row>49</xdr:row>
      <xdr:rowOff>171450</xdr:rowOff>
    </xdr:to>
    <xdr:sp fLocksText="0">
      <xdr:nvSpPr>
        <xdr:cNvPr id="6" name="Text Box 22"/>
        <xdr:cNvSpPr txBox="1">
          <a:spLocks noChangeArrowheads="1"/>
        </xdr:cNvSpPr>
      </xdr:nvSpPr>
      <xdr:spPr>
        <a:xfrm>
          <a:off x="600075" y="9696450"/>
          <a:ext cx="1809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23</xdr:row>
      <xdr:rowOff>133350</xdr:rowOff>
    </xdr:from>
    <xdr:to>
      <xdr:col>0</xdr:col>
      <xdr:colOff>790575</xdr:colOff>
      <xdr:row>23</xdr:row>
      <xdr:rowOff>180975</xdr:rowOff>
    </xdr:to>
    <xdr:sp fLocksText="0">
      <xdr:nvSpPr>
        <xdr:cNvPr id="1" name="Text Box 5"/>
        <xdr:cNvSpPr txBox="1">
          <a:spLocks noChangeArrowheads="1"/>
        </xdr:cNvSpPr>
      </xdr:nvSpPr>
      <xdr:spPr>
        <a:xfrm>
          <a:off x="600075" y="6962775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23</xdr:row>
      <xdr:rowOff>133350</xdr:rowOff>
    </xdr:from>
    <xdr:to>
      <xdr:col>0</xdr:col>
      <xdr:colOff>790575</xdr:colOff>
      <xdr:row>23</xdr:row>
      <xdr:rowOff>180975</xdr:rowOff>
    </xdr:to>
    <xdr:sp fLocksText="0">
      <xdr:nvSpPr>
        <xdr:cNvPr id="2" name="Text Box 6"/>
        <xdr:cNvSpPr txBox="1">
          <a:spLocks noChangeArrowheads="1"/>
        </xdr:cNvSpPr>
      </xdr:nvSpPr>
      <xdr:spPr>
        <a:xfrm>
          <a:off x="600075" y="6962775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5</xdr:row>
      <xdr:rowOff>333375</xdr:rowOff>
    </xdr:from>
    <xdr:to>
      <xdr:col>0</xdr:col>
      <xdr:colOff>923925</xdr:colOff>
      <xdr:row>6</xdr:row>
      <xdr:rowOff>352425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561975" y="1914525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50040" rIns="0" bIns="0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</a:rPr>
            <a:t>1/</a:t>
          </a:r>
        </a:p>
      </xdr:txBody>
    </xdr:sp>
    <xdr:clientData/>
  </xdr:twoCellAnchor>
  <xdr:twoCellAnchor>
    <xdr:from>
      <xdr:col>0</xdr:col>
      <xdr:colOff>476250</xdr:colOff>
      <xdr:row>24</xdr:row>
      <xdr:rowOff>38100</xdr:rowOff>
    </xdr:from>
    <xdr:to>
      <xdr:col>0</xdr:col>
      <xdr:colOff>590550</xdr:colOff>
      <xdr:row>24</xdr:row>
      <xdr:rowOff>190500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V="1">
          <a:off x="476250" y="870585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638175</xdr:colOff>
      <xdr:row>23</xdr:row>
      <xdr:rowOff>352425</xdr:rowOff>
    </xdr:from>
    <xdr:to>
      <xdr:col>0</xdr:col>
      <xdr:colOff>857250</xdr:colOff>
      <xdr:row>25</xdr:row>
      <xdr:rowOff>85725</xdr:rowOff>
    </xdr:to>
    <xdr:sp fLocksText="0">
      <xdr:nvSpPr>
        <xdr:cNvPr id="3" name="Text Box 7"/>
        <xdr:cNvSpPr txBox="1">
          <a:spLocks noChangeArrowheads="1"/>
        </xdr:cNvSpPr>
      </xdr:nvSpPr>
      <xdr:spPr>
        <a:xfrm>
          <a:off x="638175" y="8629650"/>
          <a:ext cx="219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31680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  </a:t>
          </a:r>
        </a:p>
      </xdr:txBody>
    </xdr:sp>
    <xdr:clientData/>
  </xdr:twoCellAnchor>
  <xdr:twoCellAnchor>
    <xdr:from>
      <xdr:col>0</xdr:col>
      <xdr:colOff>561975</xdr:colOff>
      <xdr:row>14</xdr:row>
      <xdr:rowOff>323850</xdr:rowOff>
    </xdr:from>
    <xdr:to>
      <xdr:col>0</xdr:col>
      <xdr:colOff>923925</xdr:colOff>
      <xdr:row>15</xdr:row>
      <xdr:rowOff>342900</xdr:rowOff>
    </xdr:to>
    <xdr:sp fLocksText="0">
      <xdr:nvSpPr>
        <xdr:cNvPr id="4" name="Text Box 3"/>
        <xdr:cNvSpPr txBox="1">
          <a:spLocks noChangeArrowheads="1"/>
        </xdr:cNvSpPr>
      </xdr:nvSpPr>
      <xdr:spPr>
        <a:xfrm>
          <a:off x="561975" y="535305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50040" rIns="0" bIns="0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</a:rPr>
            <a:t>1/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22</xdr:row>
      <xdr:rowOff>133350</xdr:rowOff>
    </xdr:from>
    <xdr:to>
      <xdr:col>0</xdr:col>
      <xdr:colOff>752475</xdr:colOff>
      <xdr:row>22</xdr:row>
      <xdr:rowOff>323850</xdr:rowOff>
    </xdr:to>
    <xdr:sp fLocksText="0">
      <xdr:nvSpPr>
        <xdr:cNvPr id="1" name="Text Box 7"/>
        <xdr:cNvSpPr txBox="1">
          <a:spLocks noChangeArrowheads="1"/>
        </xdr:cNvSpPr>
      </xdr:nvSpPr>
      <xdr:spPr>
        <a:xfrm>
          <a:off x="600075" y="596265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22</xdr:row>
      <xdr:rowOff>133350</xdr:rowOff>
    </xdr:from>
    <xdr:to>
      <xdr:col>0</xdr:col>
      <xdr:colOff>752475</xdr:colOff>
      <xdr:row>22</xdr:row>
      <xdr:rowOff>323850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00075" y="596265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22</xdr:row>
      <xdr:rowOff>133350</xdr:rowOff>
    </xdr:from>
    <xdr:to>
      <xdr:col>0</xdr:col>
      <xdr:colOff>752475</xdr:colOff>
      <xdr:row>22</xdr:row>
      <xdr:rowOff>323850</xdr:rowOff>
    </xdr:to>
    <xdr:sp fLocksText="0">
      <xdr:nvSpPr>
        <xdr:cNvPr id="3" name="Text Box 9"/>
        <xdr:cNvSpPr txBox="1">
          <a:spLocks noChangeArrowheads="1"/>
        </xdr:cNvSpPr>
      </xdr:nvSpPr>
      <xdr:spPr>
        <a:xfrm>
          <a:off x="600075" y="596265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22</xdr:row>
      <xdr:rowOff>133350</xdr:rowOff>
    </xdr:from>
    <xdr:to>
      <xdr:col>0</xdr:col>
      <xdr:colOff>752475</xdr:colOff>
      <xdr:row>22</xdr:row>
      <xdr:rowOff>323850</xdr:rowOff>
    </xdr:to>
    <xdr:sp fLocksText="0">
      <xdr:nvSpPr>
        <xdr:cNvPr id="4" name="Text Box 10"/>
        <xdr:cNvSpPr txBox="1">
          <a:spLocks noChangeArrowheads="1"/>
        </xdr:cNvSpPr>
      </xdr:nvSpPr>
      <xdr:spPr>
        <a:xfrm>
          <a:off x="600075" y="596265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22</xdr:row>
      <xdr:rowOff>133350</xdr:rowOff>
    </xdr:from>
    <xdr:to>
      <xdr:col>0</xdr:col>
      <xdr:colOff>752475</xdr:colOff>
      <xdr:row>22</xdr:row>
      <xdr:rowOff>323850</xdr:rowOff>
    </xdr:to>
    <xdr:sp fLocksText="0">
      <xdr:nvSpPr>
        <xdr:cNvPr id="5" name="Text Box 11"/>
        <xdr:cNvSpPr txBox="1">
          <a:spLocks noChangeArrowheads="1"/>
        </xdr:cNvSpPr>
      </xdr:nvSpPr>
      <xdr:spPr>
        <a:xfrm>
          <a:off x="600075" y="596265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22</xdr:row>
      <xdr:rowOff>133350</xdr:rowOff>
    </xdr:from>
    <xdr:to>
      <xdr:col>0</xdr:col>
      <xdr:colOff>752475</xdr:colOff>
      <xdr:row>22</xdr:row>
      <xdr:rowOff>323850</xdr:rowOff>
    </xdr:to>
    <xdr:sp fLocksText="0">
      <xdr:nvSpPr>
        <xdr:cNvPr id="6" name="Text Box 12"/>
        <xdr:cNvSpPr txBox="1">
          <a:spLocks noChangeArrowheads="1"/>
        </xdr:cNvSpPr>
      </xdr:nvSpPr>
      <xdr:spPr>
        <a:xfrm>
          <a:off x="600075" y="596265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22</xdr:row>
      <xdr:rowOff>133350</xdr:rowOff>
    </xdr:from>
    <xdr:to>
      <xdr:col>0</xdr:col>
      <xdr:colOff>752475</xdr:colOff>
      <xdr:row>22</xdr:row>
      <xdr:rowOff>323850</xdr:rowOff>
    </xdr:to>
    <xdr:sp fLocksText="0">
      <xdr:nvSpPr>
        <xdr:cNvPr id="7" name="Text Box 13"/>
        <xdr:cNvSpPr txBox="1">
          <a:spLocks noChangeArrowheads="1"/>
        </xdr:cNvSpPr>
      </xdr:nvSpPr>
      <xdr:spPr>
        <a:xfrm>
          <a:off x="600075" y="596265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Layout" zoomScaleNormal="85" workbookViewId="0" topLeftCell="A12">
      <selection activeCell="D24" sqref="D24"/>
    </sheetView>
  </sheetViews>
  <sheetFormatPr defaultColWidth="9.140625" defaultRowHeight="26.25" customHeight="1"/>
  <cols>
    <col min="1" max="1" width="37.140625" style="1" customWidth="1"/>
    <col min="2" max="4" width="13.7109375" style="2" customWidth="1"/>
    <col min="5" max="138" width="9.140625" style="2" customWidth="1"/>
  </cols>
  <sheetData>
    <row r="1" spans="1:4" s="1" customFormat="1" ht="26.25" customHeight="1">
      <c r="A1" s="9" t="s">
        <v>16</v>
      </c>
      <c r="B1" s="3"/>
      <c r="C1" s="3"/>
      <c r="D1" s="3"/>
    </row>
    <row r="2" spans="1:4" s="1" customFormat="1" ht="21" customHeight="1">
      <c r="A2" s="1" t="s">
        <v>0</v>
      </c>
      <c r="B2" s="3"/>
      <c r="C2" s="3"/>
      <c r="D2" s="3"/>
    </row>
    <row r="3" ht="3.75" customHeight="1"/>
    <row r="4" spans="1:4" s="4" customFormat="1" ht="26.25" customHeight="1">
      <c r="A4" s="10" t="s">
        <v>5</v>
      </c>
      <c r="B4" s="11" t="s">
        <v>1</v>
      </c>
      <c r="C4" s="11" t="s">
        <v>2</v>
      </c>
      <c r="D4" s="11" t="s">
        <v>3</v>
      </c>
    </row>
    <row r="5" spans="2:4" s="4" customFormat="1" ht="18" customHeight="1">
      <c r="B5" s="41" t="s">
        <v>4</v>
      </c>
      <c r="C5" s="41"/>
      <c r="D5" s="41"/>
    </row>
    <row r="6" spans="1:4" s="5" customFormat="1" ht="21" customHeight="1">
      <c r="A6" s="21" t="s">
        <v>6</v>
      </c>
      <c r="B6" s="28">
        <v>328646.75</v>
      </c>
      <c r="C6" s="31">
        <v>155976.75</v>
      </c>
      <c r="D6" s="26">
        <v>172670</v>
      </c>
    </row>
    <row r="7" spans="1:4" s="5" customFormat="1" ht="21" customHeight="1">
      <c r="A7" s="12" t="s">
        <v>7</v>
      </c>
      <c r="B7" s="32">
        <v>233643.18249999997</v>
      </c>
      <c r="C7" s="30">
        <v>121087.99250000001</v>
      </c>
      <c r="D7" s="27">
        <v>112555.19249999999</v>
      </c>
    </row>
    <row r="8" spans="1:4" s="5" customFormat="1" ht="21" customHeight="1">
      <c r="A8" s="12" t="s">
        <v>8</v>
      </c>
      <c r="B8" s="32">
        <v>233643.18249999997</v>
      </c>
      <c r="C8" s="30">
        <v>121087.99250000001</v>
      </c>
      <c r="D8" s="27">
        <v>112555.19249999999</v>
      </c>
    </row>
    <row r="9" spans="1:4" s="5" customFormat="1" ht="21" customHeight="1">
      <c r="A9" s="12" t="s">
        <v>9</v>
      </c>
      <c r="B9" s="32">
        <v>231511.47</v>
      </c>
      <c r="C9" s="30">
        <v>119978.69249999999</v>
      </c>
      <c r="D9" s="27">
        <v>111532.775</v>
      </c>
    </row>
    <row r="10" spans="1:4" s="3" customFormat="1" ht="21" customHeight="1">
      <c r="A10" s="12" t="s">
        <v>10</v>
      </c>
      <c r="B10" s="32">
        <v>2131.71</v>
      </c>
      <c r="C10" s="30">
        <v>1109.3</v>
      </c>
      <c r="D10" s="27">
        <v>1022.4175</v>
      </c>
    </row>
    <row r="11" spans="1:9" s="3" customFormat="1" ht="21" customHeight="1">
      <c r="A11" s="12" t="s">
        <v>11</v>
      </c>
      <c r="B11" s="39" t="s">
        <v>18</v>
      </c>
      <c r="C11" s="40">
        <v>0</v>
      </c>
      <c r="D11" s="27" t="s">
        <v>18</v>
      </c>
      <c r="G11" s="23"/>
      <c r="H11" s="23"/>
      <c r="I11" s="23"/>
    </row>
    <row r="12" spans="1:9" s="3" customFormat="1" ht="21" customHeight="1">
      <c r="A12" s="12" t="s">
        <v>12</v>
      </c>
      <c r="B12" s="32">
        <v>95003.57</v>
      </c>
      <c r="C12" s="30">
        <v>34888.7575</v>
      </c>
      <c r="D12" s="27">
        <v>60114.810000000005</v>
      </c>
      <c r="G12" s="23"/>
      <c r="H12" s="23"/>
      <c r="I12" s="23"/>
    </row>
    <row r="13" spans="1:9" s="3" customFormat="1" ht="21" customHeight="1">
      <c r="A13" s="12" t="s">
        <v>13</v>
      </c>
      <c r="B13" s="32">
        <v>20465.0875</v>
      </c>
      <c r="C13" s="30">
        <v>453.3225</v>
      </c>
      <c r="D13" s="27">
        <v>20011.765</v>
      </c>
      <c r="F13" s="20"/>
      <c r="G13" s="20"/>
      <c r="H13" s="20"/>
      <c r="I13" s="20"/>
    </row>
    <row r="14" spans="1:9" s="3" customFormat="1" ht="21" customHeight="1">
      <c r="A14" s="12" t="s">
        <v>14</v>
      </c>
      <c r="B14" s="32">
        <v>22894.615</v>
      </c>
      <c r="C14" s="30">
        <v>11955.817500000001</v>
      </c>
      <c r="D14" s="27">
        <v>10938.7925</v>
      </c>
      <c r="F14" s="20"/>
      <c r="G14" s="20"/>
      <c r="H14" s="20"/>
      <c r="I14" s="20"/>
    </row>
    <row r="15" spans="1:7" s="5" customFormat="1" ht="21" customHeight="1">
      <c r="A15" s="12" t="s">
        <v>19</v>
      </c>
      <c r="B15" s="32">
        <v>44584.600000000006</v>
      </c>
      <c r="C15" s="30">
        <v>18827.165</v>
      </c>
      <c r="D15" s="27">
        <v>25757.4375</v>
      </c>
      <c r="F15" s="20"/>
      <c r="G15" s="20"/>
    </row>
    <row r="16" spans="1:7" s="5" customFormat="1" ht="21" customHeight="1">
      <c r="A16" s="12" t="s">
        <v>20</v>
      </c>
      <c r="B16" s="32">
        <v>7059.265</v>
      </c>
      <c r="C16" s="30">
        <v>3652.4525000000003</v>
      </c>
      <c r="D16" s="27">
        <v>3406.8125</v>
      </c>
      <c r="F16" s="20"/>
      <c r="G16" s="20"/>
    </row>
    <row r="17" spans="1:7" s="5" customFormat="1" ht="21" customHeight="1">
      <c r="A17" s="13"/>
      <c r="B17" s="14"/>
      <c r="C17" s="15" t="s">
        <v>15</v>
      </c>
      <c r="D17" s="15"/>
      <c r="F17" s="20"/>
      <c r="G17" s="20"/>
    </row>
    <row r="18" spans="1:9" s="3" customFormat="1" ht="18" customHeight="1">
      <c r="A18" s="22" t="s">
        <v>6</v>
      </c>
      <c r="B18" s="16">
        <v>100</v>
      </c>
      <c r="C18" s="16">
        <v>100</v>
      </c>
      <c r="D18" s="16">
        <v>100</v>
      </c>
      <c r="F18" s="18"/>
      <c r="G18" s="18"/>
      <c r="H18" s="23"/>
      <c r="I18" s="23"/>
    </row>
    <row r="19" spans="1:9" s="3" customFormat="1" ht="18" customHeight="1">
      <c r="A19" s="17" t="s">
        <v>7</v>
      </c>
      <c r="B19" s="33">
        <v>71.09249749160762</v>
      </c>
      <c r="C19" s="29">
        <v>77.63207817831824</v>
      </c>
      <c r="D19" s="23">
        <v>65.1851465222679</v>
      </c>
      <c r="F19" s="18"/>
      <c r="G19" s="18"/>
      <c r="H19" s="23"/>
      <c r="I19" s="23"/>
    </row>
    <row r="20" spans="1:9" s="3" customFormat="1" ht="21" customHeight="1">
      <c r="A20" s="17" t="s">
        <v>8</v>
      </c>
      <c r="B20" s="33">
        <v>71.09249749160762</v>
      </c>
      <c r="C20" s="29">
        <v>77.63207817831824</v>
      </c>
      <c r="D20" s="23">
        <v>65.1851465222679</v>
      </c>
      <c r="F20" s="18"/>
      <c r="G20" s="18"/>
      <c r="H20" s="23"/>
      <c r="I20" s="23"/>
    </row>
    <row r="21" spans="1:9" s="3" customFormat="1" ht="21" customHeight="1">
      <c r="A21" s="17" t="s">
        <v>9</v>
      </c>
      <c r="B21" s="33">
        <v>70.44386411854066</v>
      </c>
      <c r="C21" s="29">
        <v>76.92088243920968</v>
      </c>
      <c r="D21" s="23">
        <v>64.59302426594081</v>
      </c>
      <c r="F21" s="18"/>
      <c r="G21" s="18"/>
      <c r="H21" s="23"/>
      <c r="I21" s="23"/>
    </row>
    <row r="22" spans="1:9" s="3" customFormat="1" ht="21" customHeight="1">
      <c r="A22" s="17" t="s">
        <v>10</v>
      </c>
      <c r="B22" s="33">
        <v>0.6486326123717944</v>
      </c>
      <c r="C22" s="29">
        <v>0.7111957391085529</v>
      </c>
      <c r="D22" s="23">
        <v>0.5921222563270979</v>
      </c>
      <c r="F22" s="18"/>
      <c r="G22" s="18"/>
      <c r="H22" s="23"/>
      <c r="I22" s="24"/>
    </row>
    <row r="23" spans="1:9" s="3" customFormat="1" ht="21" customHeight="1">
      <c r="A23" s="17" t="s">
        <v>11</v>
      </c>
      <c r="B23" s="34" t="s">
        <v>18</v>
      </c>
      <c r="C23" s="35" t="s">
        <v>18</v>
      </c>
      <c r="D23" s="36" t="s">
        <v>18</v>
      </c>
      <c r="F23" s="18"/>
      <c r="G23" s="18"/>
      <c r="H23" s="23"/>
      <c r="I23" s="23"/>
    </row>
    <row r="24" spans="1:9" s="3" customFormat="1" ht="21" customHeight="1">
      <c r="A24" s="17" t="s">
        <v>12</v>
      </c>
      <c r="B24" s="33">
        <v>28.907503269087552</v>
      </c>
      <c r="C24" s="29">
        <v>22.367921821681758</v>
      </c>
      <c r="D24" s="23">
        <v>34.81485492558059</v>
      </c>
      <c r="F24" s="18"/>
      <c r="G24" s="18"/>
      <c r="H24" s="23"/>
      <c r="I24" s="23"/>
    </row>
    <row r="25" spans="1:9" s="3" customFormat="1" ht="21" customHeight="1">
      <c r="A25" s="17" t="s">
        <v>13</v>
      </c>
      <c r="B25" s="33">
        <v>6.22707740149568</v>
      </c>
      <c r="C25" s="29">
        <v>0.290634661896725</v>
      </c>
      <c r="D25" s="23">
        <v>11.589601552093589</v>
      </c>
      <c r="F25" s="18"/>
      <c r="G25" s="18"/>
      <c r="H25" s="23"/>
      <c r="I25" s="23"/>
    </row>
    <row r="26" spans="1:9" s="3" customFormat="1" ht="21" customHeight="1">
      <c r="A26" s="17" t="s">
        <v>14</v>
      </c>
      <c r="B26" s="33">
        <v>6.966329349065524</v>
      </c>
      <c r="C26" s="29">
        <v>7.6651279758040864</v>
      </c>
      <c r="D26" s="23">
        <v>6.335085712631031</v>
      </c>
      <c r="F26" s="18"/>
      <c r="G26" s="18"/>
      <c r="H26" s="23"/>
      <c r="I26" s="23"/>
    </row>
    <row r="27" spans="1:4" s="3" customFormat="1" ht="21" customHeight="1">
      <c r="A27" s="12" t="s">
        <v>19</v>
      </c>
      <c r="B27" s="33">
        <v>13.566116202274936</v>
      </c>
      <c r="C27" s="29">
        <v>12.070494480747932</v>
      </c>
      <c r="D27" s="23">
        <v>14.91714686975155</v>
      </c>
    </row>
    <row r="28" spans="1:4" s="3" customFormat="1" ht="21" customHeight="1">
      <c r="A28" s="12" t="s">
        <v>20</v>
      </c>
      <c r="B28" s="38">
        <v>2.147979555556232</v>
      </c>
      <c r="C28" s="37">
        <v>2.3416647032330142</v>
      </c>
      <c r="D28" s="38">
        <v>1.9730193432559218</v>
      </c>
    </row>
    <row r="29" spans="1:4" s="3" customFormat="1" ht="7.5" customHeight="1">
      <c r="A29" s="6"/>
      <c r="B29" s="25"/>
      <c r="C29" s="25"/>
      <c r="D29" s="25"/>
    </row>
    <row r="30" spans="1:3" s="8" customFormat="1" ht="26.25" customHeight="1">
      <c r="A30" s="7" t="s">
        <v>17</v>
      </c>
      <c r="B30" s="7"/>
      <c r="C30" s="7"/>
    </row>
    <row r="31" s="8" customFormat="1" ht="20.25" customHeight="1">
      <c r="A31" s="7"/>
    </row>
    <row r="32" spans="2:4" ht="26.25" customHeight="1">
      <c r="B32" s="19"/>
      <c r="C32" s="19"/>
      <c r="D32" s="19"/>
    </row>
    <row r="33" spans="2:4" ht="26.25" customHeight="1">
      <c r="B33" s="19"/>
      <c r="C33" s="19"/>
      <c r="D33" s="19"/>
    </row>
    <row r="34" spans="2:4" ht="26.25" customHeight="1">
      <c r="B34" s="19"/>
      <c r="C34" s="19"/>
      <c r="D34" s="19"/>
    </row>
  </sheetData>
  <sheetProtection selectLockedCells="1" selectUnlockedCells="1"/>
  <mergeCells count="1">
    <mergeCell ref="B5:D5"/>
  </mergeCells>
  <printOptions/>
  <pageMargins left="0.7874015748031497" right="0.1968503937007874" top="0.984251968503937" bottom="0.15748031496062992" header="0.4724409448818898" footer="0.5118110236220472"/>
  <pageSetup firstPageNumber="7" useFirstPageNumber="1" horizontalDpi="600" verticalDpi="600" orientation="portrait" paperSize="9" r:id="rId2"/>
  <headerFooter alignWithMargins="0">
    <oddHeader>&amp;R&amp;"TH SarabunPSK,Regular"&amp;16 27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H16" sqref="H16"/>
    </sheetView>
  </sheetViews>
  <sheetFormatPr defaultColWidth="8.8515625" defaultRowHeight="21.75"/>
  <cols>
    <col min="1" max="1" width="23.7109375" style="4" customWidth="1"/>
    <col min="2" max="4" width="12.7109375" style="3" customWidth="1"/>
    <col min="5" max="179" width="9.140625" style="3" customWidth="1"/>
    <col min="180" max="16384" width="8.8515625" style="3" customWidth="1"/>
  </cols>
  <sheetData>
    <row r="1" spans="1:4" s="4" customFormat="1" ht="26.25" customHeight="1">
      <c r="A1" s="4" t="s">
        <v>21</v>
      </c>
      <c r="B1" s="3"/>
      <c r="C1" s="3"/>
      <c r="D1" s="3"/>
    </row>
    <row r="2" spans="1:4" s="4" customFormat="1" ht="15" customHeight="1">
      <c r="A2" s="4" t="s">
        <v>0</v>
      </c>
      <c r="B2" s="3"/>
      <c r="C2" s="3"/>
      <c r="D2" s="3"/>
    </row>
    <row r="3" ht="3.75" customHeight="1"/>
    <row r="4" spans="1:4" s="4" customFormat="1" ht="26.25" customHeight="1">
      <c r="A4" s="42" t="s">
        <v>22</v>
      </c>
      <c r="B4" s="43" t="s">
        <v>1</v>
      </c>
      <c r="C4" s="43" t="s">
        <v>2</v>
      </c>
      <c r="D4" s="43" t="s">
        <v>3</v>
      </c>
    </row>
    <row r="5" spans="2:4" s="4" customFormat="1" ht="18" customHeight="1">
      <c r="B5" s="41" t="s">
        <v>23</v>
      </c>
      <c r="C5" s="41"/>
      <c r="D5" s="41"/>
    </row>
    <row r="6" spans="1:4" s="5" customFormat="1" ht="21" customHeight="1">
      <c r="A6" s="44" t="s">
        <v>24</v>
      </c>
      <c r="B6" s="45">
        <v>328646.75</v>
      </c>
      <c r="C6" s="46">
        <v>155976.75</v>
      </c>
      <c r="D6" s="45">
        <v>172670</v>
      </c>
    </row>
    <row r="7" spans="1:4" s="5" customFormat="1" ht="21" customHeight="1">
      <c r="A7" s="47" t="s">
        <v>25</v>
      </c>
      <c r="B7" s="48">
        <v>27074.465</v>
      </c>
      <c r="C7" s="49">
        <v>11117.355</v>
      </c>
      <c r="D7" s="48">
        <v>15957.11</v>
      </c>
    </row>
    <row r="8" spans="1:4" s="5" customFormat="1" ht="21" customHeight="1">
      <c r="A8" s="3" t="s">
        <v>26</v>
      </c>
      <c r="B8" s="48">
        <v>81479.9</v>
      </c>
      <c r="C8" s="49">
        <v>34306.15</v>
      </c>
      <c r="D8" s="48">
        <v>47173.755</v>
      </c>
    </row>
    <row r="9" spans="1:4" s="5" customFormat="1" ht="21" customHeight="1">
      <c r="A9" s="50" t="s">
        <v>27</v>
      </c>
      <c r="B9" s="48">
        <v>46019.845</v>
      </c>
      <c r="C9" s="49">
        <v>23964.359999999997</v>
      </c>
      <c r="D9" s="48">
        <v>22055.487500000003</v>
      </c>
    </row>
    <row r="10" spans="1:4" s="5" customFormat="1" ht="21" customHeight="1">
      <c r="A10" s="50" t="s">
        <v>28</v>
      </c>
      <c r="B10" s="48">
        <v>52016.54</v>
      </c>
      <c r="C10" s="49">
        <v>26141.1925</v>
      </c>
      <c r="D10" s="48">
        <v>25875.3475</v>
      </c>
    </row>
    <row r="11" spans="1:4" ht="21" customHeight="1">
      <c r="A11" s="3" t="s">
        <v>29</v>
      </c>
      <c r="B11" s="51">
        <v>59359.8275</v>
      </c>
      <c r="C11" s="40">
        <v>30668.2975</v>
      </c>
      <c r="D11" s="51">
        <v>28691.5325</v>
      </c>
    </row>
    <row r="12" spans="1:4" ht="21" customHeight="1">
      <c r="A12" s="50" t="s">
        <v>30</v>
      </c>
      <c r="B12" s="51">
        <v>45486.417499999996</v>
      </c>
      <c r="C12" s="40">
        <v>22207.300000000003</v>
      </c>
      <c r="D12" s="51">
        <v>23279.12</v>
      </c>
    </row>
    <row r="13" spans="1:4" ht="21" customHeight="1">
      <c r="A13" s="50" t="s">
        <v>31</v>
      </c>
      <c r="B13" s="51">
        <v>13873.41</v>
      </c>
      <c r="C13" s="40">
        <v>8460.9975</v>
      </c>
      <c r="D13" s="51">
        <v>5412.4125</v>
      </c>
    </row>
    <row r="14" spans="1:4" ht="21" customHeight="1">
      <c r="A14" s="52" t="s">
        <v>32</v>
      </c>
      <c r="B14" s="53" t="s">
        <v>33</v>
      </c>
      <c r="C14" s="53" t="s">
        <v>33</v>
      </c>
      <c r="D14" s="53" t="s">
        <v>33</v>
      </c>
    </row>
    <row r="15" spans="1:4" ht="21" customHeight="1">
      <c r="A15" s="3" t="s">
        <v>34</v>
      </c>
      <c r="B15" s="51">
        <v>62532.3475</v>
      </c>
      <c r="C15" s="40">
        <v>29653.0175</v>
      </c>
      <c r="D15" s="51">
        <v>32879.325</v>
      </c>
    </row>
    <row r="16" spans="1:4" s="5" customFormat="1" ht="21" customHeight="1">
      <c r="A16" s="52" t="s">
        <v>35</v>
      </c>
      <c r="B16" s="48">
        <v>34700.995</v>
      </c>
      <c r="C16" s="49">
        <v>14770.485</v>
      </c>
      <c r="D16" s="48">
        <v>19930.505</v>
      </c>
    </row>
    <row r="17" spans="1:4" s="5" customFormat="1" ht="21" customHeight="1">
      <c r="A17" s="52" t="s">
        <v>36</v>
      </c>
      <c r="B17" s="48">
        <v>19635.23</v>
      </c>
      <c r="C17" s="49">
        <v>11944.995</v>
      </c>
      <c r="D17" s="48">
        <v>7690.235000000001</v>
      </c>
    </row>
    <row r="18" spans="1:4" s="5" customFormat="1" ht="21" customHeight="1">
      <c r="A18" s="52" t="s">
        <v>37</v>
      </c>
      <c r="B18" s="48">
        <v>8196.1225</v>
      </c>
      <c r="C18" s="49">
        <v>2937.5375000000004</v>
      </c>
      <c r="D18" s="48">
        <v>5258.584999999999</v>
      </c>
    </row>
    <row r="19" spans="1:5" s="5" customFormat="1" ht="21" customHeight="1">
      <c r="A19" s="50" t="s">
        <v>38</v>
      </c>
      <c r="B19" s="53" t="s">
        <v>33</v>
      </c>
      <c r="C19" s="53" t="s">
        <v>33</v>
      </c>
      <c r="D19" s="53" t="s">
        <v>33</v>
      </c>
      <c r="E19" s="54"/>
    </row>
    <row r="20" spans="1:4" s="5" customFormat="1" ht="21" customHeight="1">
      <c r="A20" s="50" t="s">
        <v>39</v>
      </c>
      <c r="B20" s="48">
        <v>163.8175</v>
      </c>
      <c r="C20" s="49">
        <v>126.3725</v>
      </c>
      <c r="D20" s="55">
        <v>37.445</v>
      </c>
    </row>
    <row r="21" spans="1:4" ht="18" customHeight="1">
      <c r="A21" s="3"/>
      <c r="B21" s="56" t="s">
        <v>40</v>
      </c>
      <c r="C21" s="56"/>
      <c r="D21" s="56"/>
    </row>
    <row r="22" spans="1:4" ht="18" customHeight="1">
      <c r="A22" s="44" t="s">
        <v>24</v>
      </c>
      <c r="B22" s="57">
        <v>100</v>
      </c>
      <c r="C22" s="58">
        <v>100</v>
      </c>
      <c r="D22" s="58">
        <v>100</v>
      </c>
    </row>
    <row r="23" spans="1:6" ht="21" customHeight="1">
      <c r="A23" s="47" t="s">
        <v>25</v>
      </c>
      <c r="B23" s="20">
        <v>8.23816605519452</v>
      </c>
      <c r="C23" s="20">
        <v>7.127571897734758</v>
      </c>
      <c r="D23" s="20">
        <v>9.241391092836047</v>
      </c>
      <c r="F23" s="23"/>
    </row>
    <row r="24" spans="1:4" ht="21" customHeight="1">
      <c r="A24" s="3" t="s">
        <v>26</v>
      </c>
      <c r="B24" s="20">
        <v>24.792547012864112</v>
      </c>
      <c r="C24" s="20">
        <v>21.994399806381402</v>
      </c>
      <c r="D24" s="20">
        <v>27.320180112353043</v>
      </c>
    </row>
    <row r="25" spans="1:4" ht="21" customHeight="1">
      <c r="A25" s="50" t="s">
        <v>27</v>
      </c>
      <c r="B25" s="20">
        <v>14.002829786084908</v>
      </c>
      <c r="C25" s="20">
        <v>15.364059066495486</v>
      </c>
      <c r="D25" s="20">
        <v>12.773201772166562</v>
      </c>
    </row>
    <row r="26" spans="1:4" ht="21" customHeight="1">
      <c r="A26" s="50" t="s">
        <v>28</v>
      </c>
      <c r="B26" s="20">
        <v>15.82749258892717</v>
      </c>
      <c r="C26" s="20">
        <v>16.75967251529475</v>
      </c>
      <c r="D26" s="20">
        <v>14.985433196270343</v>
      </c>
    </row>
    <row r="27" spans="1:4" ht="21" customHeight="1">
      <c r="A27" s="3" t="s">
        <v>29</v>
      </c>
      <c r="B27" s="23">
        <v>18.061893963655507</v>
      </c>
      <c r="C27" s="23">
        <v>19.66209547256242</v>
      </c>
      <c r="D27" s="23">
        <v>16.616396884230035</v>
      </c>
    </row>
    <row r="28" spans="1:4" ht="21" customHeight="1">
      <c r="A28" s="50" t="s">
        <v>30</v>
      </c>
      <c r="B28" s="23">
        <v>13.840519493955133</v>
      </c>
      <c r="C28" s="23">
        <v>14.237570663576465</v>
      </c>
      <c r="D28" s="23">
        <v>13.481855562633926</v>
      </c>
    </row>
    <row r="29" spans="1:4" ht="21" customHeight="1">
      <c r="A29" s="50" t="s">
        <v>31</v>
      </c>
      <c r="B29" s="23">
        <v>4.221374469700369</v>
      </c>
      <c r="C29" s="23">
        <v>5.424524808985955</v>
      </c>
      <c r="D29" s="23">
        <v>3.1345413215961084</v>
      </c>
    </row>
    <row r="30" spans="1:4" ht="21" customHeight="1">
      <c r="A30" s="52" t="s">
        <v>32</v>
      </c>
      <c r="B30" s="59" t="s">
        <v>33</v>
      </c>
      <c r="C30" s="60" t="s">
        <v>33</v>
      </c>
      <c r="D30" s="61" t="s">
        <v>33</v>
      </c>
    </row>
    <row r="31" spans="1:4" ht="21" customHeight="1">
      <c r="A31" s="3" t="s">
        <v>34</v>
      </c>
      <c r="B31" s="23">
        <v>19.027222237858734</v>
      </c>
      <c r="C31" s="23">
        <v>19.011177947995456</v>
      </c>
      <c r="D31" s="62">
        <v>19.04171251520241</v>
      </c>
    </row>
    <row r="32" spans="1:6" ht="21" customHeight="1">
      <c r="A32" s="52" t="s">
        <v>35</v>
      </c>
      <c r="B32" s="20">
        <v>10.55875191219752</v>
      </c>
      <c r="C32" s="20">
        <v>9.469670960575856</v>
      </c>
      <c r="D32" s="63">
        <v>11.54254068454277</v>
      </c>
      <c r="F32" s="64"/>
    </row>
    <row r="33" spans="1:4" ht="21" customHeight="1">
      <c r="A33" s="52" t="s">
        <v>36</v>
      </c>
      <c r="B33" s="20">
        <v>5.97456995999504</v>
      </c>
      <c r="C33" s="20">
        <v>7.658189441695638</v>
      </c>
      <c r="D33" s="63">
        <v>4.453718074940639</v>
      </c>
    </row>
    <row r="34" spans="1:4" ht="21" customHeight="1">
      <c r="A34" s="52" t="s">
        <v>37</v>
      </c>
      <c r="B34" s="20">
        <v>2.4939003656661747</v>
      </c>
      <c r="C34" s="20">
        <v>1.8833175457239621</v>
      </c>
      <c r="D34" s="63">
        <v>3.045453755719001</v>
      </c>
    </row>
    <row r="35" spans="1:4" ht="21" customHeight="1">
      <c r="A35" s="50" t="s">
        <v>38</v>
      </c>
      <c r="B35" s="64" t="s">
        <v>33</v>
      </c>
      <c r="C35" s="63" t="s">
        <v>33</v>
      </c>
      <c r="D35" s="63" t="s">
        <v>33</v>
      </c>
    </row>
    <row r="36" spans="1:4" ht="21" customHeight="1">
      <c r="A36" s="50" t="s">
        <v>39</v>
      </c>
      <c r="B36" s="59" t="s">
        <v>41</v>
      </c>
      <c r="C36" s="59" t="s">
        <v>41</v>
      </c>
      <c r="D36" s="63" t="s">
        <v>41</v>
      </c>
    </row>
    <row r="37" spans="1:4" ht="5.25" customHeight="1">
      <c r="A37" s="65"/>
      <c r="B37" s="66"/>
      <c r="C37" s="67"/>
      <c r="D37" s="68"/>
    </row>
    <row r="38" spans="1:3" ht="18" customHeight="1">
      <c r="A38" s="4" t="s">
        <v>42</v>
      </c>
      <c r="B38" s="4"/>
      <c r="C38" s="4"/>
    </row>
    <row r="39" ht="16.5" customHeight="1">
      <c r="A39" s="69" t="s">
        <v>43</v>
      </c>
    </row>
    <row r="40" ht="18">
      <c r="A40" s="4" t="s">
        <v>44</v>
      </c>
    </row>
  </sheetData>
  <sheetProtection/>
  <mergeCells count="2">
    <mergeCell ref="B5:D5"/>
    <mergeCell ref="B21:D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:IV16384"/>
    </sheetView>
  </sheetViews>
  <sheetFormatPr defaultColWidth="8.7109375" defaultRowHeight="21.75"/>
  <cols>
    <col min="1" max="1" width="62.140625" style="8" customWidth="1"/>
    <col min="2" max="4" width="10.421875" style="8" customWidth="1"/>
    <col min="5" max="6" width="9.140625" style="8" customWidth="1"/>
    <col min="7" max="7" width="9.57421875" style="8" bestFit="1" customWidth="1"/>
    <col min="8" max="172" width="9.140625" style="8" customWidth="1"/>
  </cols>
  <sheetData>
    <row r="1" spans="1:4" s="7" customFormat="1" ht="26.25" customHeight="1">
      <c r="A1" s="1" t="s">
        <v>45</v>
      </c>
      <c r="B1" s="8"/>
      <c r="C1" s="8"/>
      <c r="D1" s="8"/>
    </row>
    <row r="2" spans="1:4" s="7" customFormat="1" ht="21.75" customHeight="1">
      <c r="A2" s="70"/>
      <c r="B2" s="70"/>
      <c r="C2" s="70"/>
      <c r="D2" s="70"/>
    </row>
    <row r="3" spans="1:4" s="7" customFormat="1" ht="26.25" customHeight="1">
      <c r="A3" s="42" t="s">
        <v>46</v>
      </c>
      <c r="B3" s="43" t="s">
        <v>1</v>
      </c>
      <c r="C3" s="43" t="s">
        <v>2</v>
      </c>
      <c r="D3" s="43" t="s">
        <v>3</v>
      </c>
    </row>
    <row r="4" spans="1:4" s="7" customFormat="1" ht="18" customHeight="1">
      <c r="A4" s="44"/>
      <c r="B4" s="71" t="s">
        <v>47</v>
      </c>
      <c r="C4" s="71"/>
      <c r="D4" s="71"/>
    </row>
    <row r="5" spans="1:4" s="73" customFormat="1" ht="18" customHeight="1">
      <c r="A5" s="44" t="s">
        <v>24</v>
      </c>
      <c r="B5" s="72">
        <v>231511.47</v>
      </c>
      <c r="C5" s="46">
        <v>119978.69249999999</v>
      </c>
      <c r="D5" s="72">
        <v>111532.775</v>
      </c>
    </row>
    <row r="6" spans="1:4" s="76" customFormat="1" ht="24.75" customHeight="1">
      <c r="A6" s="74" t="s">
        <v>48</v>
      </c>
      <c r="B6" s="75">
        <v>3537.355</v>
      </c>
      <c r="C6" s="49">
        <v>2303.035</v>
      </c>
      <c r="D6" s="75">
        <v>1234.3225</v>
      </c>
    </row>
    <row r="7" spans="1:4" s="76" customFormat="1" ht="24.75" customHeight="1">
      <c r="A7" s="74" t="s">
        <v>49</v>
      </c>
      <c r="B7" s="75">
        <v>7910.735000000001</v>
      </c>
      <c r="C7" s="49">
        <v>2130.8025000000002</v>
      </c>
      <c r="D7" s="75">
        <v>5779.9325</v>
      </c>
    </row>
    <row r="8" spans="1:4" s="76" customFormat="1" ht="24.75" customHeight="1">
      <c r="A8" s="74" t="s">
        <v>50</v>
      </c>
      <c r="B8" s="75">
        <v>7965.6</v>
      </c>
      <c r="C8" s="49">
        <v>3720.455</v>
      </c>
      <c r="D8" s="75">
        <v>4245.1475</v>
      </c>
    </row>
    <row r="9" spans="1:12" ht="24.75" customHeight="1">
      <c r="A9" s="74" t="s">
        <v>51</v>
      </c>
      <c r="B9" s="30">
        <v>6207.595</v>
      </c>
      <c r="C9" s="40">
        <v>2140.93</v>
      </c>
      <c r="D9" s="30">
        <v>4066.6624999999995</v>
      </c>
      <c r="L9" s="2"/>
    </row>
    <row r="10" spans="1:4" ht="24.75" customHeight="1">
      <c r="A10" s="74" t="s">
        <v>52</v>
      </c>
      <c r="B10" s="30">
        <v>36075.71</v>
      </c>
      <c r="C10" s="40">
        <v>13031.144999999999</v>
      </c>
      <c r="D10" s="30">
        <v>23044.565</v>
      </c>
    </row>
    <row r="11" spans="1:4" ht="24.75" customHeight="1">
      <c r="A11" s="74" t="s">
        <v>53</v>
      </c>
      <c r="B11" s="30">
        <v>70119.51500000001</v>
      </c>
      <c r="C11" s="40">
        <v>44022.965000000004</v>
      </c>
      <c r="D11" s="30">
        <v>26096.5525</v>
      </c>
    </row>
    <row r="12" spans="1:4" ht="24.75" customHeight="1">
      <c r="A12" s="74" t="s">
        <v>54</v>
      </c>
      <c r="B12" s="30">
        <v>32953.2475</v>
      </c>
      <c r="C12" s="40">
        <v>20172.26</v>
      </c>
      <c r="D12" s="30">
        <v>12780.990000000002</v>
      </c>
    </row>
    <row r="13" spans="1:4" ht="24.75" customHeight="1">
      <c r="A13" s="74" t="s">
        <v>55</v>
      </c>
      <c r="B13" s="30">
        <v>34604.345</v>
      </c>
      <c r="C13" s="40">
        <v>13537.0475</v>
      </c>
      <c r="D13" s="30">
        <v>21067.3</v>
      </c>
    </row>
    <row r="14" spans="1:4" ht="24.75" customHeight="1">
      <c r="A14" s="74" t="s">
        <v>56</v>
      </c>
      <c r="B14" s="30">
        <v>32137.365</v>
      </c>
      <c r="C14" s="40">
        <v>18920.0675</v>
      </c>
      <c r="D14" s="30">
        <v>13217.2975</v>
      </c>
    </row>
    <row r="15" spans="1:10" ht="24.75" customHeight="1">
      <c r="A15" s="74" t="s">
        <v>57</v>
      </c>
      <c r="B15" s="40" t="s">
        <v>33</v>
      </c>
      <c r="C15" s="40" t="s">
        <v>33</v>
      </c>
      <c r="D15" s="40" t="s">
        <v>33</v>
      </c>
      <c r="F15" s="77"/>
      <c r="G15" s="77"/>
      <c r="H15" s="77"/>
      <c r="I15" s="77"/>
      <c r="J15" s="77"/>
    </row>
    <row r="16" spans="1:9" ht="21.75" customHeight="1">
      <c r="A16" s="3"/>
      <c r="B16" s="78" t="s">
        <v>58</v>
      </c>
      <c r="C16" s="78"/>
      <c r="D16" s="78"/>
      <c r="G16" s="77"/>
      <c r="H16" s="77"/>
      <c r="I16" s="77"/>
    </row>
    <row r="17" spans="1:8" s="73" customFormat="1" ht="18" customHeight="1">
      <c r="A17" s="44" t="s">
        <v>24</v>
      </c>
      <c r="B17" s="79">
        <v>100</v>
      </c>
      <c r="C17" s="57">
        <v>100</v>
      </c>
      <c r="D17" s="80">
        <v>100</v>
      </c>
      <c r="F17" s="63"/>
      <c r="G17" s="81"/>
      <c r="H17" s="81"/>
    </row>
    <row r="18" spans="1:8" s="76" customFormat="1" ht="24.75" customHeight="1">
      <c r="A18" s="74" t="s">
        <v>48</v>
      </c>
      <c r="B18" s="63">
        <v>1.527939414837632</v>
      </c>
      <c r="C18" s="63">
        <v>1.919536671063489</v>
      </c>
      <c r="D18" s="20">
        <v>1.1066903876461425</v>
      </c>
      <c r="F18" s="63"/>
      <c r="G18" s="81"/>
      <c r="H18" s="81"/>
    </row>
    <row r="19" spans="1:8" s="76" customFormat="1" ht="24.75" customHeight="1">
      <c r="A19" s="74" t="s">
        <v>49</v>
      </c>
      <c r="B19" s="63">
        <v>3.41699484695078</v>
      </c>
      <c r="C19" s="63">
        <v>1.7759840981764328</v>
      </c>
      <c r="D19" s="20">
        <v>5.18227265483173</v>
      </c>
      <c r="F19" s="63"/>
      <c r="G19" s="81"/>
      <c r="H19" s="81"/>
    </row>
    <row r="20" spans="1:8" s="76" customFormat="1" ht="24.75" customHeight="1">
      <c r="A20" s="74" t="s">
        <v>50</v>
      </c>
      <c r="B20" s="63">
        <v>3.440693456786396</v>
      </c>
      <c r="C20" s="63">
        <v>3.1009297755099308</v>
      </c>
      <c r="D20" s="20">
        <v>3.8061883603272673</v>
      </c>
      <c r="F20" s="63"/>
      <c r="G20" s="81"/>
      <c r="H20" s="81"/>
    </row>
    <row r="21" spans="1:8" ht="24.75" customHeight="1">
      <c r="A21" s="74" t="s">
        <v>51</v>
      </c>
      <c r="B21" s="62">
        <v>2.6813336721502394</v>
      </c>
      <c r="C21" s="62">
        <v>1.7844251803294156</v>
      </c>
      <c r="D21" s="23">
        <v>3.6461591671147784</v>
      </c>
      <c r="F21" s="63"/>
      <c r="G21" s="81"/>
      <c r="H21" s="81"/>
    </row>
    <row r="22" spans="1:8" ht="24.75" customHeight="1">
      <c r="A22" s="74" t="s">
        <v>52</v>
      </c>
      <c r="B22" s="62">
        <v>15.582687976539564</v>
      </c>
      <c r="C22" s="62">
        <v>10.861216044673933</v>
      </c>
      <c r="D22" s="23">
        <v>20.66169787311398</v>
      </c>
      <c r="F22" s="63"/>
      <c r="G22" s="81"/>
      <c r="H22" s="81"/>
    </row>
    <row r="23" spans="1:8" ht="24.75" customHeight="1">
      <c r="A23" s="74" t="s">
        <v>53</v>
      </c>
      <c r="B23" s="62">
        <v>30.287706695482523</v>
      </c>
      <c r="C23" s="62">
        <v>36.69231934662066</v>
      </c>
      <c r="D23" s="23">
        <v>23.398102037719408</v>
      </c>
      <c r="F23" s="63"/>
      <c r="G23" s="81"/>
      <c r="H23" s="81"/>
    </row>
    <row r="24" spans="1:8" ht="24.75" customHeight="1">
      <c r="A24" s="74" t="s">
        <v>54</v>
      </c>
      <c r="B24" s="62">
        <v>14.233958904930283</v>
      </c>
      <c r="C24" s="62">
        <v>16.8132020608576</v>
      </c>
      <c r="D24" s="23">
        <v>11.459402852659231</v>
      </c>
      <c r="F24" s="63"/>
      <c r="G24" s="82"/>
      <c r="H24" s="81"/>
    </row>
    <row r="25" spans="1:8" ht="24.75" customHeight="1">
      <c r="A25" s="74" t="s">
        <v>55</v>
      </c>
      <c r="B25" s="62">
        <v>14.947140631952275</v>
      </c>
      <c r="C25" s="62">
        <v>11.282876332395439</v>
      </c>
      <c r="D25" s="23">
        <v>18.888887145504988</v>
      </c>
      <c r="F25" s="63"/>
      <c r="G25" s="82"/>
      <c r="H25" s="81"/>
    </row>
    <row r="26" spans="1:8" ht="24.75" customHeight="1">
      <c r="A26" s="74" t="s">
        <v>56</v>
      </c>
      <c r="B26" s="62">
        <v>13.881543320510211</v>
      </c>
      <c r="C26" s="62">
        <v>15.769522992593041</v>
      </c>
      <c r="D26" s="23">
        <v>11.850595038095307</v>
      </c>
      <c r="F26" s="81"/>
      <c r="G26" s="63"/>
      <c r="H26" s="81"/>
    </row>
    <row r="27" spans="1:4" ht="24.75" customHeight="1">
      <c r="A27" s="74" t="s">
        <v>57</v>
      </c>
      <c r="B27" s="62" t="s">
        <v>33</v>
      </c>
      <c r="C27" s="62" t="s">
        <v>33</v>
      </c>
      <c r="D27" s="62" t="s">
        <v>33</v>
      </c>
    </row>
    <row r="28" spans="1:4" ht="7.5" customHeight="1">
      <c r="A28" s="83"/>
      <c r="B28" s="84"/>
      <c r="C28" s="84"/>
      <c r="D28" s="84"/>
    </row>
    <row r="29" spans="1:4" ht="9.75" customHeight="1">
      <c r="A29" s="74"/>
      <c r="B29" s="85"/>
      <c r="C29" s="86"/>
      <c r="D29" s="85"/>
    </row>
    <row r="30" spans="1:3" ht="23.25" customHeight="1">
      <c r="A30" s="7" t="s">
        <v>59</v>
      </c>
      <c r="B30" s="7"/>
      <c r="C30" s="86"/>
    </row>
    <row r="31" spans="1:4" ht="18" customHeight="1">
      <c r="A31" s="7" t="s">
        <v>60</v>
      </c>
      <c r="B31" s="77"/>
      <c r="C31" s="77"/>
      <c r="D31" s="77"/>
    </row>
    <row r="32" spans="1:4" ht="18" customHeight="1">
      <c r="A32" s="1"/>
      <c r="B32" s="87"/>
      <c r="C32" s="87"/>
      <c r="D32" s="87"/>
    </row>
    <row r="33" spans="1:4" ht="18" customHeight="1">
      <c r="A33" s="1"/>
      <c r="B33" s="3"/>
      <c r="C33" s="3"/>
      <c r="D33" s="3"/>
    </row>
    <row r="34" spans="1:4" ht="18" customHeight="1">
      <c r="A34" s="88"/>
      <c r="B34" s="88"/>
      <c r="C34" s="89"/>
      <c r="D34" s="88"/>
    </row>
    <row r="35" spans="1:4" ht="18" customHeight="1">
      <c r="A35" s="88"/>
      <c r="B35" s="88"/>
      <c r="C35" s="88"/>
      <c r="D35" s="88"/>
    </row>
    <row r="36" spans="1:4" ht="18" customHeight="1">
      <c r="A36" s="88"/>
      <c r="B36" s="88"/>
      <c r="C36" s="88"/>
      <c r="D36" s="88"/>
    </row>
    <row r="37" spans="1:4" ht="18" customHeight="1">
      <c r="A37" s="88"/>
      <c r="B37" s="88"/>
      <c r="C37" s="88"/>
      <c r="D37" s="88"/>
    </row>
    <row r="38" spans="1:4" ht="18" customHeight="1">
      <c r="A38" s="4"/>
      <c r="B38" s="26"/>
      <c r="C38" s="26"/>
      <c r="D38" s="26"/>
    </row>
    <row r="39" spans="1:4" ht="18" customHeight="1">
      <c r="A39" s="3"/>
      <c r="B39" s="26"/>
      <c r="C39" s="26"/>
      <c r="D39" s="26"/>
    </row>
    <row r="40" spans="1:4" ht="18" customHeight="1">
      <c r="A40" s="3"/>
      <c r="B40" s="26"/>
      <c r="C40" s="26"/>
      <c r="D40" s="26"/>
    </row>
    <row r="41" spans="1:4" ht="18" customHeight="1">
      <c r="A41" s="4"/>
      <c r="B41" s="26"/>
      <c r="C41" s="26"/>
      <c r="D41" s="26"/>
    </row>
    <row r="42" spans="1:4" ht="18" customHeight="1">
      <c r="A42" s="3"/>
      <c r="B42" s="90"/>
      <c r="C42" s="90"/>
      <c r="D42" s="90"/>
    </row>
    <row r="43" spans="1:4" ht="18" customHeight="1">
      <c r="A43" s="3"/>
      <c r="B43" s="90"/>
      <c r="C43" s="90"/>
      <c r="D43" s="90"/>
    </row>
  </sheetData>
  <sheetProtection/>
  <mergeCells count="2">
    <mergeCell ref="B4:D4"/>
    <mergeCell ref="B16:D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H10" sqref="H10"/>
    </sheetView>
  </sheetViews>
  <sheetFormatPr defaultColWidth="9.140625" defaultRowHeight="14.25" customHeight="1"/>
  <cols>
    <col min="1" max="1" width="48.28125" style="91" customWidth="1"/>
    <col min="2" max="4" width="12.7109375" style="91" customWidth="1"/>
    <col min="5" max="100" width="9.140625" style="91" customWidth="1"/>
  </cols>
  <sheetData>
    <row r="1" spans="1:4" s="92" customFormat="1" ht="26.25" customHeight="1">
      <c r="A1" s="1" t="s">
        <v>61</v>
      </c>
      <c r="B1" s="91"/>
      <c r="C1" s="91"/>
      <c r="D1" s="91"/>
    </row>
    <row r="2" spans="1:4" s="92" customFormat="1" ht="21" customHeight="1">
      <c r="A2" s="4"/>
      <c r="B2" s="91"/>
      <c r="C2" s="91"/>
      <c r="D2" s="91"/>
    </row>
    <row r="3" spans="1:4" s="92" customFormat="1" ht="18" customHeight="1">
      <c r="A3" s="42" t="s">
        <v>62</v>
      </c>
      <c r="B3" s="43" t="s">
        <v>1</v>
      </c>
      <c r="C3" s="43" t="s">
        <v>2</v>
      </c>
      <c r="D3" s="43" t="s">
        <v>3</v>
      </c>
    </row>
    <row r="4" spans="1:4" s="92" customFormat="1" ht="12.75" customHeight="1">
      <c r="A4" s="93"/>
      <c r="B4" s="71" t="s">
        <v>63</v>
      </c>
      <c r="C4" s="71"/>
      <c r="D4" s="71"/>
    </row>
    <row r="5" spans="1:4" s="96" customFormat="1" ht="13.5" customHeight="1">
      <c r="A5" s="44" t="s">
        <v>24</v>
      </c>
      <c r="B5" s="94">
        <v>231511.47</v>
      </c>
      <c r="C5" s="95">
        <v>119978.69249999999</v>
      </c>
      <c r="D5" s="95">
        <v>111532.775</v>
      </c>
    </row>
    <row r="6" spans="1:4" s="98" customFormat="1" ht="13.5" customHeight="1">
      <c r="A6" s="50" t="s">
        <v>64</v>
      </c>
      <c r="B6" s="97">
        <v>91818.2125</v>
      </c>
      <c r="C6" s="97">
        <v>58311.9425</v>
      </c>
      <c r="D6" s="97">
        <v>33506.27</v>
      </c>
    </row>
    <row r="7" spans="1:4" s="98" customFormat="1" ht="13.5" customHeight="1">
      <c r="A7" s="50" t="s">
        <v>65</v>
      </c>
      <c r="B7" s="97">
        <v>328.44</v>
      </c>
      <c r="C7" s="97">
        <v>328.44</v>
      </c>
      <c r="D7" s="97" t="s">
        <v>33</v>
      </c>
    </row>
    <row r="8" spans="1:4" s="98" customFormat="1" ht="13.5" customHeight="1">
      <c r="A8" s="50" t="s">
        <v>66</v>
      </c>
      <c r="B8" s="97">
        <v>56894.200000000004</v>
      </c>
      <c r="C8" s="97">
        <v>20826.64</v>
      </c>
      <c r="D8" s="97">
        <v>36067.5625</v>
      </c>
    </row>
    <row r="9" spans="1:4" s="98" customFormat="1" ht="13.5" customHeight="1">
      <c r="A9" s="50" t="s">
        <v>67</v>
      </c>
      <c r="B9" s="97">
        <v>447.4425</v>
      </c>
      <c r="C9" s="97">
        <v>447.4425</v>
      </c>
      <c r="D9" s="97" t="s">
        <v>33</v>
      </c>
    </row>
    <row r="10" spans="1:4" s="98" customFormat="1" ht="19.5" customHeight="1">
      <c r="A10" s="99" t="s">
        <v>68</v>
      </c>
      <c r="B10" s="97">
        <v>286.8325</v>
      </c>
      <c r="C10" s="97">
        <v>211.5</v>
      </c>
      <c r="D10" s="97">
        <v>75.3375</v>
      </c>
    </row>
    <row r="11" spans="1:4" s="98" customFormat="1" ht="13.5" customHeight="1">
      <c r="A11" s="50" t="s">
        <v>69</v>
      </c>
      <c r="B11" s="97">
        <v>10150.237500000001</v>
      </c>
      <c r="C11" s="97">
        <v>9364.085</v>
      </c>
      <c r="D11" s="97">
        <v>786.155</v>
      </c>
    </row>
    <row r="12" spans="1:4" s="98" customFormat="1" ht="13.5" customHeight="1">
      <c r="A12" s="50" t="s">
        <v>70</v>
      </c>
      <c r="B12" s="97">
        <v>28592.287500000002</v>
      </c>
      <c r="C12" s="97">
        <v>11304.397500000001</v>
      </c>
      <c r="D12" s="97">
        <v>17287.89</v>
      </c>
    </row>
    <row r="13" spans="1:4" s="98" customFormat="1" ht="13.5" customHeight="1">
      <c r="A13" s="5" t="s">
        <v>71</v>
      </c>
      <c r="B13" s="97">
        <v>3744.1425</v>
      </c>
      <c r="C13" s="97">
        <v>2900.4625</v>
      </c>
      <c r="D13" s="100">
        <v>843.6775</v>
      </c>
    </row>
    <row r="14" spans="1:4" s="101" customFormat="1" ht="13.5" customHeight="1">
      <c r="A14" s="50" t="s">
        <v>72</v>
      </c>
      <c r="B14" s="100">
        <v>10429.555</v>
      </c>
      <c r="C14" s="100">
        <v>3046.085</v>
      </c>
      <c r="D14" s="97">
        <v>7383.469999999999</v>
      </c>
    </row>
    <row r="15" spans="1:4" s="98" customFormat="1" ht="15.75" customHeight="1">
      <c r="A15" s="99" t="s">
        <v>73</v>
      </c>
      <c r="B15" s="97">
        <v>548.095</v>
      </c>
      <c r="C15" s="97">
        <v>463.66499999999996</v>
      </c>
      <c r="D15" s="97">
        <v>84.43</v>
      </c>
    </row>
    <row r="16" spans="1:4" s="98" customFormat="1" ht="15.75" customHeight="1">
      <c r="A16" s="99" t="s">
        <v>74</v>
      </c>
      <c r="B16" s="97">
        <v>2222</v>
      </c>
      <c r="C16" s="97">
        <v>1177.6574999999998</v>
      </c>
      <c r="D16" s="97">
        <v>1044.3475</v>
      </c>
    </row>
    <row r="17" spans="1:4" s="98" customFormat="1" ht="13.5" customHeight="1">
      <c r="A17" s="5" t="s">
        <v>75</v>
      </c>
      <c r="B17" s="97">
        <v>695.475</v>
      </c>
      <c r="C17" s="97">
        <v>389.41499999999996</v>
      </c>
      <c r="D17" s="97">
        <v>306.06</v>
      </c>
    </row>
    <row r="18" spans="1:4" s="98" customFormat="1" ht="15.75" customHeight="1">
      <c r="A18" s="99" t="s">
        <v>76</v>
      </c>
      <c r="B18" s="97">
        <v>536.3575000000001</v>
      </c>
      <c r="C18" s="97">
        <v>230.53250000000003</v>
      </c>
      <c r="D18" s="97">
        <v>305.825</v>
      </c>
    </row>
    <row r="19" spans="1:4" s="98" customFormat="1" ht="15" customHeight="1">
      <c r="A19" s="99" t="s">
        <v>77</v>
      </c>
      <c r="B19" s="97">
        <v>1654.3174999999999</v>
      </c>
      <c r="C19" s="97">
        <v>929.3875</v>
      </c>
      <c r="D19" s="97">
        <v>724.9275</v>
      </c>
    </row>
    <row r="20" spans="1:4" s="98" customFormat="1" ht="13.5" customHeight="1">
      <c r="A20" s="5" t="s">
        <v>78</v>
      </c>
      <c r="B20" s="97">
        <v>9919.8675</v>
      </c>
      <c r="C20" s="97">
        <v>5972.757500000001</v>
      </c>
      <c r="D20" s="97">
        <v>3947.1124999999997</v>
      </c>
    </row>
    <row r="21" spans="1:4" s="98" customFormat="1" ht="13.5" customHeight="1">
      <c r="A21" s="5" t="s">
        <v>79</v>
      </c>
      <c r="B21" s="97">
        <v>5186.5925</v>
      </c>
      <c r="C21" s="97">
        <v>1951.7775000000001</v>
      </c>
      <c r="D21" s="97">
        <v>3234.8174999999997</v>
      </c>
    </row>
    <row r="22" spans="1:4" s="98" customFormat="1" ht="16.5" customHeight="1">
      <c r="A22" s="3" t="s">
        <v>80</v>
      </c>
      <c r="B22" s="97">
        <v>4609.145</v>
      </c>
      <c r="C22" s="97">
        <v>831.3425</v>
      </c>
      <c r="D22" s="97">
        <v>3777.8025</v>
      </c>
    </row>
    <row r="23" spans="1:4" s="98" customFormat="1" ht="15" customHeight="1">
      <c r="A23" s="99" t="s">
        <v>81</v>
      </c>
      <c r="B23" s="97">
        <v>844.0825</v>
      </c>
      <c r="C23" s="97">
        <v>301.405</v>
      </c>
      <c r="D23" s="97">
        <v>542.6800000000001</v>
      </c>
    </row>
    <row r="24" spans="1:4" s="98" customFormat="1" ht="13.5" customHeight="1">
      <c r="A24" s="5" t="s">
        <v>82</v>
      </c>
      <c r="B24" s="97">
        <v>2375.625</v>
      </c>
      <c r="C24" s="97">
        <v>942.0225</v>
      </c>
      <c r="D24" s="97">
        <v>1433.6</v>
      </c>
    </row>
    <row r="25" spans="1:4" s="98" customFormat="1" ht="18.75" customHeight="1">
      <c r="A25" s="3" t="s">
        <v>83</v>
      </c>
      <c r="B25" s="97">
        <v>228.5625</v>
      </c>
      <c r="C25" s="102">
        <v>47.7475</v>
      </c>
      <c r="D25" s="97">
        <v>180.815</v>
      </c>
    </row>
    <row r="26" spans="1:4" s="98" customFormat="1" ht="18">
      <c r="A26" s="5" t="s">
        <v>84</v>
      </c>
      <c r="B26" s="54" t="s">
        <v>33</v>
      </c>
      <c r="C26" s="54" t="s">
        <v>33</v>
      </c>
      <c r="D26" s="103" t="s">
        <v>33</v>
      </c>
    </row>
    <row r="27" spans="1:4" s="98" customFormat="1" ht="18">
      <c r="A27" s="5" t="s">
        <v>85</v>
      </c>
      <c r="B27" s="54" t="s">
        <v>33</v>
      </c>
      <c r="C27" s="54" t="s">
        <v>33</v>
      </c>
      <c r="D27" s="103" t="s">
        <v>33</v>
      </c>
    </row>
    <row r="28" spans="1:4" ht="9.75" customHeight="1">
      <c r="A28" s="3"/>
      <c r="B28" s="56" t="s">
        <v>86</v>
      </c>
      <c r="C28" s="56"/>
      <c r="D28" s="56"/>
    </row>
    <row r="29" spans="1:4" s="96" customFormat="1" ht="12.75" customHeight="1">
      <c r="A29" s="44" t="s">
        <v>24</v>
      </c>
      <c r="B29" s="57">
        <v>100.0000043966709</v>
      </c>
      <c r="C29" s="57">
        <v>100</v>
      </c>
      <c r="D29" s="57">
        <v>100</v>
      </c>
    </row>
    <row r="30" spans="1:6" s="98" customFormat="1" ht="13.5" customHeight="1">
      <c r="A30" s="50" t="s">
        <v>64</v>
      </c>
      <c r="B30" s="63">
        <v>39.66032978841177</v>
      </c>
      <c r="C30" s="20">
        <v>48.6019152942511</v>
      </c>
      <c r="D30" s="63">
        <v>30.041635743394707</v>
      </c>
      <c r="F30" s="104"/>
    </row>
    <row r="31" spans="1:4" s="98" customFormat="1" ht="12.75" customHeight="1">
      <c r="A31" s="50" t="s">
        <v>65</v>
      </c>
      <c r="B31" s="63">
        <v>0.14186770098259063</v>
      </c>
      <c r="C31" s="20">
        <v>0.27374860748711694</v>
      </c>
      <c r="D31" s="63" t="s">
        <v>33</v>
      </c>
    </row>
    <row r="32" spans="1:4" s="98" customFormat="1" ht="13.5" customHeight="1">
      <c r="A32" s="50" t="s">
        <v>66</v>
      </c>
      <c r="B32" s="63">
        <v>24.57511068458077</v>
      </c>
      <c r="C32" s="20">
        <v>17.358615572510928</v>
      </c>
      <c r="D32" s="63">
        <v>32.33808402955992</v>
      </c>
    </row>
    <row r="33" spans="1:4" s="98" customFormat="1" ht="13.5" customHeight="1">
      <c r="A33" s="50" t="s">
        <v>67</v>
      </c>
      <c r="B33" s="63">
        <v>0.19327012177841554</v>
      </c>
      <c r="C33" s="20">
        <v>0.37293496926548025</v>
      </c>
      <c r="D33" s="63" t="s">
        <v>33</v>
      </c>
    </row>
    <row r="34" spans="1:4" s="98" customFormat="1" ht="19.5" customHeight="1">
      <c r="A34" s="50" t="s">
        <v>68</v>
      </c>
      <c r="B34" s="63">
        <v>0.12389558927685095</v>
      </c>
      <c r="C34" s="20">
        <v>0.17628130094849967</v>
      </c>
      <c r="D34" s="64">
        <v>0.06754740927050368</v>
      </c>
    </row>
    <row r="35" spans="1:4" ht="13.5" customHeight="1">
      <c r="A35" s="50" t="s">
        <v>69</v>
      </c>
      <c r="B35" s="63">
        <v>4.38433460769784</v>
      </c>
      <c r="C35" s="20">
        <v>7.804790004691875</v>
      </c>
      <c r="D35" s="63">
        <v>0.7048645566292061</v>
      </c>
    </row>
    <row r="36" spans="1:4" ht="13.5" customHeight="1">
      <c r="A36" s="50" t="s">
        <v>70</v>
      </c>
      <c r="B36" s="63">
        <v>12.350268217812275</v>
      </c>
      <c r="C36" s="20">
        <v>9.422004244628688</v>
      </c>
      <c r="D36" s="63">
        <v>15.500277833130216</v>
      </c>
    </row>
    <row r="37" spans="1:4" s="91" customFormat="1" ht="13.5" customHeight="1">
      <c r="A37" s="5" t="s">
        <v>71</v>
      </c>
      <c r="B37" s="63">
        <v>1.6172600433144846</v>
      </c>
      <c r="C37" s="20">
        <v>2.417481337363299</v>
      </c>
      <c r="D37" s="63">
        <v>0.7564390825925384</v>
      </c>
    </row>
    <row r="38" spans="1:4" ht="18" customHeight="1">
      <c r="A38" s="50" t="s">
        <v>72</v>
      </c>
      <c r="B38" s="63">
        <v>4.504984137502993</v>
      </c>
      <c r="C38" s="20">
        <v>2.538854972102651</v>
      </c>
      <c r="D38" s="63">
        <v>6.620000264496243</v>
      </c>
    </row>
    <row r="39" spans="1:4" ht="18" customHeight="1">
      <c r="A39" s="50" t="s">
        <v>73</v>
      </c>
      <c r="B39" s="63">
        <v>0.236746369413144</v>
      </c>
      <c r="C39" s="63">
        <v>0.3864561201148279</v>
      </c>
      <c r="D39" s="63">
        <v>0.07569972144959185</v>
      </c>
    </row>
    <row r="40" spans="1:4" ht="18" customHeight="1">
      <c r="A40" s="50" t="s">
        <v>74</v>
      </c>
      <c r="B40" s="63">
        <v>0.9597796601611144</v>
      </c>
      <c r="C40" s="20">
        <v>0.9815555374551193</v>
      </c>
      <c r="D40" s="63">
        <v>0.9363592899037975</v>
      </c>
    </row>
    <row r="41" spans="1:4" ht="15" customHeight="1">
      <c r="A41" s="5" t="s">
        <v>75</v>
      </c>
      <c r="B41" s="63">
        <v>0.30040628224597254</v>
      </c>
      <c r="C41" s="20">
        <v>0.3245701314839716</v>
      </c>
      <c r="D41" s="63">
        <v>0.2744126110015644</v>
      </c>
    </row>
    <row r="42" spans="1:4" ht="18" customHeight="1">
      <c r="A42" s="50" t="s">
        <v>76</v>
      </c>
      <c r="B42" s="63">
        <v>0.23167642622631185</v>
      </c>
      <c r="C42" s="20">
        <v>0.1921445343305438</v>
      </c>
      <c r="D42" s="63">
        <v>0.27420191060430443</v>
      </c>
    </row>
    <row r="43" spans="1:4" ht="18" customHeight="1">
      <c r="A43" s="50" t="s">
        <v>77</v>
      </c>
      <c r="B43" s="63">
        <v>0.7145725868355464</v>
      </c>
      <c r="C43" s="20">
        <v>0.7746271280627601</v>
      </c>
      <c r="D43" s="63">
        <v>0.6499681371686484</v>
      </c>
    </row>
    <row r="44" spans="1:4" ht="15" customHeight="1">
      <c r="A44" s="5" t="s">
        <v>78</v>
      </c>
      <c r="B44" s="63">
        <v>4.284827658862864</v>
      </c>
      <c r="C44" s="20">
        <v>4.978181855082311</v>
      </c>
      <c r="D44" s="63">
        <v>3.5389709437427697</v>
      </c>
    </row>
    <row r="45" spans="1:4" ht="13.5" customHeight="1">
      <c r="A45" s="5" t="s">
        <v>79</v>
      </c>
      <c r="B45" s="63">
        <v>2.240317725942477</v>
      </c>
      <c r="C45" s="20">
        <v>1.6267701033664792</v>
      </c>
      <c r="D45" s="63">
        <v>2.9003290736736353</v>
      </c>
    </row>
    <row r="46" spans="1:4" ht="15" customHeight="1">
      <c r="A46" s="5" t="s">
        <v>80</v>
      </c>
      <c r="B46" s="63">
        <v>1.99089271905189</v>
      </c>
      <c r="C46" s="20">
        <v>0.6929084512235371</v>
      </c>
      <c r="D46" s="63">
        <v>3.3871680319977693</v>
      </c>
    </row>
    <row r="47" spans="1:4" ht="18" customHeight="1">
      <c r="A47" s="50" t="s">
        <v>81</v>
      </c>
      <c r="B47" s="63">
        <v>0.36459640638971363</v>
      </c>
      <c r="C47" s="20">
        <v>0.2512154397748584</v>
      </c>
      <c r="D47" s="63">
        <v>0.4865654961064137</v>
      </c>
    </row>
    <row r="48" spans="1:4" s="8" customFormat="1" ht="13.5" customHeight="1">
      <c r="A48" s="5" t="s">
        <v>82</v>
      </c>
      <c r="B48" s="63">
        <v>1.0261370635329645</v>
      </c>
      <c r="C48" s="20">
        <v>0.7851581646466101</v>
      </c>
      <c r="D48" s="63">
        <v>1.2853620830289572</v>
      </c>
    </row>
    <row r="49" spans="1:4" s="8" customFormat="1" ht="15.75" customHeight="1">
      <c r="A49" s="5" t="s">
        <v>83</v>
      </c>
      <c r="B49" s="63">
        <v>0.0987262099800066</v>
      </c>
      <c r="C49" s="63" t="s">
        <v>41</v>
      </c>
      <c r="D49" s="63">
        <v>0.16211826523638456</v>
      </c>
    </row>
    <row r="50" spans="1:4" ht="13.5" customHeight="1">
      <c r="A50" s="5" t="s">
        <v>84</v>
      </c>
      <c r="B50" s="63" t="s">
        <v>33</v>
      </c>
      <c r="C50" s="63" t="s">
        <v>33</v>
      </c>
      <c r="D50" s="63" t="s">
        <v>33</v>
      </c>
    </row>
    <row r="51" spans="1:4" ht="13.5" customHeight="1">
      <c r="A51" s="5" t="s">
        <v>85</v>
      </c>
      <c r="B51" s="63" t="s">
        <v>33</v>
      </c>
      <c r="C51" s="63" t="s">
        <v>33</v>
      </c>
      <c r="D51" s="63" t="s">
        <v>33</v>
      </c>
    </row>
    <row r="52" spans="1:4" ht="5.25" customHeight="1">
      <c r="A52" s="105"/>
      <c r="B52" s="106"/>
      <c r="C52" s="106"/>
      <c r="D52" s="106"/>
    </row>
    <row r="53" spans="1:4" ht="15.75" customHeight="1">
      <c r="A53" s="107" t="s">
        <v>42</v>
      </c>
      <c r="B53" s="108"/>
      <c r="C53" s="93"/>
      <c r="D53" s="93"/>
    </row>
    <row r="54" spans="1:4" ht="15.75" customHeight="1">
      <c r="A54" s="109" t="s">
        <v>43</v>
      </c>
      <c r="B54" s="110"/>
      <c r="C54" s="110"/>
      <c r="D54" s="110"/>
    </row>
    <row r="55" ht="14.25" customHeight="1">
      <c r="A55" s="107" t="s">
        <v>44</v>
      </c>
    </row>
  </sheetData>
  <sheetProtection/>
  <mergeCells count="2">
    <mergeCell ref="B4:D4"/>
    <mergeCell ref="B28:D2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N10" sqref="N10"/>
    </sheetView>
  </sheetViews>
  <sheetFormatPr defaultColWidth="9.140625" defaultRowHeight="30.75" customHeight="1"/>
  <cols>
    <col min="1" max="1" width="21.28125" style="2" customWidth="1"/>
    <col min="2" max="4" width="12.7109375" style="2" customWidth="1"/>
    <col min="5" max="190" width="9.140625" style="2" customWidth="1"/>
  </cols>
  <sheetData>
    <row r="1" spans="1:4" s="1" customFormat="1" ht="26.25" customHeight="1">
      <c r="A1" s="1" t="s">
        <v>87</v>
      </c>
      <c r="B1" s="2"/>
      <c r="C1" s="2"/>
      <c r="D1" s="2"/>
    </row>
    <row r="2" spans="1:4" s="1" customFormat="1" ht="22.5" customHeight="1">
      <c r="A2" s="111" t="s">
        <v>88</v>
      </c>
      <c r="B2" s="112"/>
      <c r="C2" s="112"/>
      <c r="D2" s="112"/>
    </row>
    <row r="3" spans="1:4" s="1" customFormat="1" ht="23.25" customHeight="1">
      <c r="A3" s="113"/>
      <c r="B3" s="113"/>
      <c r="C3" s="113"/>
      <c r="D3" s="113"/>
    </row>
    <row r="4" spans="1:4" s="1" customFormat="1" ht="26.25" customHeight="1">
      <c r="A4" s="114" t="s">
        <v>89</v>
      </c>
      <c r="B4" s="115" t="s">
        <v>1</v>
      </c>
      <c r="C4" s="115" t="s">
        <v>2</v>
      </c>
      <c r="D4" s="115" t="s">
        <v>3</v>
      </c>
    </row>
    <row r="5" spans="1:4" s="1" customFormat="1" ht="27" customHeight="1">
      <c r="A5" s="116"/>
      <c r="B5" s="117" t="s">
        <v>47</v>
      </c>
      <c r="C5" s="117"/>
      <c r="D5" s="117"/>
    </row>
    <row r="6" spans="1:4" s="120" customFormat="1" ht="24.75" customHeight="1">
      <c r="A6" s="116" t="s">
        <v>24</v>
      </c>
      <c r="B6" s="118">
        <v>231511.47</v>
      </c>
      <c r="C6" s="119">
        <v>119978.69249999999</v>
      </c>
      <c r="D6" s="118">
        <v>111532.775</v>
      </c>
    </row>
    <row r="7" spans="1:4" s="124" customFormat="1" ht="24.75" customHeight="1">
      <c r="A7" s="121" t="s">
        <v>90</v>
      </c>
      <c r="B7" s="122">
        <v>3595.1725</v>
      </c>
      <c r="C7" s="123">
        <v>2011.5675</v>
      </c>
      <c r="D7" s="122">
        <v>1583.605</v>
      </c>
    </row>
    <row r="8" spans="1:4" s="124" customFormat="1" ht="24.75" customHeight="1">
      <c r="A8" s="121" t="s">
        <v>91</v>
      </c>
      <c r="B8" s="122">
        <v>18468.9175</v>
      </c>
      <c r="C8" s="123">
        <v>8561.2075</v>
      </c>
      <c r="D8" s="122">
        <v>9907.71</v>
      </c>
    </row>
    <row r="9" spans="1:4" s="124" customFormat="1" ht="24.75" customHeight="1">
      <c r="A9" s="121" t="s">
        <v>92</v>
      </c>
      <c r="B9" s="122">
        <v>69496.95</v>
      </c>
      <c r="C9" s="123">
        <v>35177.0675</v>
      </c>
      <c r="D9" s="122">
        <v>34319.885</v>
      </c>
    </row>
    <row r="10" spans="1:4" s="124" customFormat="1" ht="24.75" customHeight="1">
      <c r="A10" s="121" t="s">
        <v>93</v>
      </c>
      <c r="B10" s="122">
        <v>102561.8425</v>
      </c>
      <c r="C10" s="123">
        <v>61553.1925</v>
      </c>
      <c r="D10" s="122">
        <v>41008.655</v>
      </c>
    </row>
    <row r="11" spans="1:4" ht="24.75" customHeight="1">
      <c r="A11" s="121" t="s">
        <v>94</v>
      </c>
      <c r="B11" s="125">
        <v>37388.582500000004</v>
      </c>
      <c r="C11" s="123">
        <v>12675.6625</v>
      </c>
      <c r="D11" s="125">
        <v>24712.92</v>
      </c>
    </row>
    <row r="12" spans="1:4" ht="24.75" customHeight="1">
      <c r="A12" s="121" t="s">
        <v>95</v>
      </c>
      <c r="B12" s="126" t="s">
        <v>33</v>
      </c>
      <c r="C12" s="127">
        <v>0</v>
      </c>
      <c r="D12" s="126" t="s">
        <v>33</v>
      </c>
    </row>
    <row r="13" spans="1:4" ht="24.75" customHeight="1">
      <c r="A13" s="112"/>
      <c r="B13" s="128" t="s">
        <v>86</v>
      </c>
      <c r="C13" s="128"/>
      <c r="D13" s="128"/>
    </row>
    <row r="14" spans="1:4" s="120" customFormat="1" ht="24.75" customHeight="1">
      <c r="A14" s="116" t="s">
        <v>24</v>
      </c>
      <c r="B14" s="129">
        <v>100</v>
      </c>
      <c r="C14" s="130">
        <v>100</v>
      </c>
      <c r="D14" s="129">
        <v>100</v>
      </c>
    </row>
    <row r="15" spans="1:4" s="124" customFormat="1" ht="24.75" customHeight="1">
      <c r="A15" s="121" t="s">
        <v>90</v>
      </c>
      <c r="B15" s="131">
        <v>1.5529133394557082</v>
      </c>
      <c r="C15" s="61">
        <v>1.6766039519892255</v>
      </c>
      <c r="D15" s="131">
        <v>1.4198561812884152</v>
      </c>
    </row>
    <row r="16" spans="1:4" s="124" customFormat="1" ht="24.75" customHeight="1">
      <c r="A16" s="121" t="s">
        <v>91</v>
      </c>
      <c r="B16" s="131">
        <v>7.9775388666488105</v>
      </c>
      <c r="C16" s="61">
        <v>7.1356065994801545</v>
      </c>
      <c r="D16" s="131">
        <v>8.883227374195611</v>
      </c>
    </row>
    <row r="17" spans="1:4" s="124" customFormat="1" ht="24.75" customHeight="1">
      <c r="A17" s="121" t="s">
        <v>92</v>
      </c>
      <c r="B17" s="131">
        <v>30.018793453300606</v>
      </c>
      <c r="C17" s="61">
        <v>29.319428947769204</v>
      </c>
      <c r="D17" s="131">
        <v>30.771120865593097</v>
      </c>
    </row>
    <row r="18" spans="1:4" s="124" customFormat="1" ht="24.75" customHeight="1">
      <c r="A18" s="121" t="s">
        <v>93</v>
      </c>
      <c r="B18" s="131">
        <v>44.30097675074155</v>
      </c>
      <c r="C18" s="61">
        <v>51.303436649803466</v>
      </c>
      <c r="D18" s="131">
        <v>36.768254891891644</v>
      </c>
    </row>
    <row r="19" spans="1:4" ht="24.75" customHeight="1">
      <c r="A19" s="121" t="s">
        <v>94</v>
      </c>
      <c r="B19" s="19">
        <v>16.14977543013312</v>
      </c>
      <c r="C19" s="61">
        <v>10.564928018364595</v>
      </c>
      <c r="D19" s="19">
        <v>22.157540687031233</v>
      </c>
    </row>
    <row r="20" spans="1:4" ht="24.75" customHeight="1">
      <c r="A20" s="121" t="s">
        <v>95</v>
      </c>
      <c r="B20" s="59" t="s">
        <v>33</v>
      </c>
      <c r="C20" s="61" t="s">
        <v>33</v>
      </c>
      <c r="D20" s="132" t="s">
        <v>33</v>
      </c>
    </row>
    <row r="21" spans="1:4" ht="13.5" customHeight="1">
      <c r="A21" s="133"/>
      <c r="B21" s="134"/>
      <c r="C21" s="135"/>
      <c r="D21" s="134"/>
    </row>
    <row r="22" spans="1:4" ht="12" customHeight="1">
      <c r="A22" s="121"/>
      <c r="B22" s="136"/>
      <c r="C22" s="137"/>
      <c r="D22" s="136"/>
    </row>
    <row r="23" s="8" customFormat="1" ht="15.75" customHeight="1">
      <c r="A23" s="7" t="s">
        <v>96</v>
      </c>
    </row>
    <row r="24" spans="1:4" ht="14.25" customHeight="1">
      <c r="A24" s="73" t="s">
        <v>97</v>
      </c>
      <c r="B24" s="58"/>
      <c r="C24" s="58"/>
      <c r="D24" s="58"/>
    </row>
    <row r="25" spans="1:4" ht="30.75" customHeight="1">
      <c r="A25" s="107"/>
      <c r="B25" s="107"/>
      <c r="C25" s="107"/>
      <c r="D25" s="107"/>
    </row>
    <row r="26" spans="1:4" ht="30.75" customHeight="1">
      <c r="A26" s="4"/>
      <c r="B26" s="26"/>
      <c r="C26" s="26"/>
      <c r="D26" s="26"/>
    </row>
    <row r="27" spans="1:4" ht="30.75" customHeight="1">
      <c r="A27" s="3"/>
      <c r="B27" s="26"/>
      <c r="C27" s="26"/>
      <c r="D27" s="26"/>
    </row>
    <row r="28" spans="1:4" ht="30.75" customHeight="1">
      <c r="A28" s="3"/>
      <c r="B28" s="26"/>
      <c r="C28" s="26"/>
      <c r="D28" s="26"/>
    </row>
    <row r="29" spans="1:4" ht="30.75" customHeight="1">
      <c r="A29" s="4"/>
      <c r="B29" s="26"/>
      <c r="C29" s="26"/>
      <c r="D29" s="26"/>
    </row>
    <row r="30" spans="1:4" ht="30.75" customHeight="1">
      <c r="A30" s="3"/>
      <c r="B30" s="27"/>
      <c r="C30" s="27"/>
      <c r="D30" s="27"/>
    </row>
    <row r="31" spans="1:4" ht="30.75" customHeight="1">
      <c r="A31" s="3"/>
      <c r="B31" s="27"/>
      <c r="C31" s="27"/>
      <c r="D31" s="27"/>
    </row>
  </sheetData>
  <sheetProtection/>
  <mergeCells count="2">
    <mergeCell ref="B5:D5"/>
    <mergeCell ref="B13:D1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M8" sqref="M8"/>
    </sheetView>
  </sheetViews>
  <sheetFormatPr defaultColWidth="8.7109375" defaultRowHeight="30.75" customHeight="1"/>
  <cols>
    <col min="1" max="1" width="22.00390625" style="2" customWidth="1"/>
    <col min="2" max="4" width="13.8515625" style="2" customWidth="1"/>
    <col min="5" max="6" width="9.140625" style="2" customWidth="1"/>
    <col min="7" max="7" width="13.8515625" style="2" customWidth="1"/>
    <col min="8" max="8" width="10.421875" style="2" customWidth="1"/>
    <col min="9" max="10" width="10.7109375" style="2" bestFit="1" customWidth="1"/>
    <col min="11" max="183" width="9.140625" style="2" customWidth="1"/>
  </cols>
  <sheetData>
    <row r="1" spans="1:5" ht="26.25" customHeight="1">
      <c r="A1" s="1" t="s">
        <v>98</v>
      </c>
      <c r="B1" s="3"/>
      <c r="C1" s="3"/>
      <c r="D1" s="3"/>
      <c r="E1" s="3"/>
    </row>
    <row r="2" spans="1:5" ht="22.5" customHeight="1">
      <c r="A2" s="1" t="s">
        <v>99</v>
      </c>
      <c r="B2" s="3"/>
      <c r="C2" s="3"/>
      <c r="D2" s="3"/>
      <c r="E2" s="3"/>
    </row>
    <row r="3" ht="24" customHeight="1">
      <c r="A3" s="1"/>
    </row>
    <row r="4" spans="1:4" s="138" customFormat="1" ht="25.5" customHeight="1">
      <c r="A4" s="42" t="s">
        <v>100</v>
      </c>
      <c r="B4" s="43" t="s">
        <v>1</v>
      </c>
      <c r="C4" s="43" t="s">
        <v>2</v>
      </c>
      <c r="D4" s="43" t="s">
        <v>3</v>
      </c>
    </row>
    <row r="5" spans="1:10" s="138" customFormat="1" ht="26.25" customHeight="1">
      <c r="A5" s="44"/>
      <c r="B5" s="71" t="s">
        <v>101</v>
      </c>
      <c r="C5" s="71"/>
      <c r="D5" s="71"/>
      <c r="H5" s="139"/>
      <c r="I5" s="139"/>
      <c r="J5" s="139"/>
    </row>
    <row r="6" spans="1:10" s="141" customFormat="1" ht="30.75" customHeight="1">
      <c r="A6" s="44" t="s">
        <v>24</v>
      </c>
      <c r="B6" s="26">
        <v>231511.47</v>
      </c>
      <c r="C6" s="26">
        <v>119978.69249999999</v>
      </c>
      <c r="D6" s="26">
        <v>111532.775</v>
      </c>
      <c r="E6" s="140"/>
      <c r="F6" s="140"/>
      <c r="H6" s="142"/>
      <c r="I6" s="142"/>
      <c r="J6" s="142"/>
    </row>
    <row r="7" spans="1:10" s="120" customFormat="1" ht="30.75" customHeight="1">
      <c r="A7" s="50" t="s">
        <v>102</v>
      </c>
      <c r="B7" s="27">
        <v>441.88249999999994</v>
      </c>
      <c r="C7" s="30">
        <v>45.3475</v>
      </c>
      <c r="D7" s="27">
        <v>396.53499999999997</v>
      </c>
      <c r="F7" s="143"/>
      <c r="H7" s="144"/>
      <c r="I7" s="144"/>
      <c r="J7" s="144"/>
    </row>
    <row r="8" spans="1:10" s="149" customFormat="1" ht="30.75" customHeight="1">
      <c r="A8" s="145" t="s">
        <v>103</v>
      </c>
      <c r="B8" s="27">
        <v>2464.95</v>
      </c>
      <c r="C8" s="30">
        <v>1181.195</v>
      </c>
      <c r="D8" s="146">
        <v>1283.755</v>
      </c>
      <c r="E8" s="120"/>
      <c r="F8" s="147"/>
      <c r="G8" s="147"/>
      <c r="H8" s="147"/>
      <c r="I8" s="148"/>
      <c r="J8" s="148"/>
    </row>
    <row r="9" spans="1:10" s="149" customFormat="1" ht="30.75" customHeight="1">
      <c r="A9" s="50" t="s">
        <v>104</v>
      </c>
      <c r="B9" s="27">
        <v>8151.285</v>
      </c>
      <c r="C9" s="30">
        <v>3537.9125</v>
      </c>
      <c r="D9" s="27">
        <v>4613.375</v>
      </c>
      <c r="E9" s="120"/>
      <c r="H9" s="148"/>
      <c r="I9" s="148"/>
      <c r="J9" s="148"/>
    </row>
    <row r="10" spans="1:10" s="149" customFormat="1" ht="30.75" customHeight="1">
      <c r="A10" s="50" t="s">
        <v>105</v>
      </c>
      <c r="B10" s="27">
        <v>15030.060000000001</v>
      </c>
      <c r="C10" s="30">
        <v>8034.365</v>
      </c>
      <c r="D10" s="27">
        <v>6995.6975</v>
      </c>
      <c r="E10" s="120"/>
      <c r="H10" s="148"/>
      <c r="I10" s="148"/>
      <c r="J10" s="148"/>
    </row>
    <row r="11" spans="1:10" s="112" customFormat="1" ht="30.75" customHeight="1">
      <c r="A11" s="50" t="s">
        <v>106</v>
      </c>
      <c r="B11" s="27">
        <v>25376.472500000003</v>
      </c>
      <c r="C11" s="30">
        <v>12559.842499999999</v>
      </c>
      <c r="D11" s="27">
        <v>12816.625</v>
      </c>
      <c r="E11" s="120"/>
      <c r="H11" s="150"/>
      <c r="I11" s="150"/>
      <c r="J11" s="150"/>
    </row>
    <row r="12" spans="1:10" s="112" customFormat="1" ht="30.75" customHeight="1">
      <c r="A12" s="50" t="s">
        <v>107</v>
      </c>
      <c r="B12" s="27">
        <v>125278.32750000001</v>
      </c>
      <c r="C12" s="30">
        <v>68747.465</v>
      </c>
      <c r="D12" s="27">
        <v>56530.8625</v>
      </c>
      <c r="E12" s="120"/>
      <c r="H12" s="150"/>
      <c r="I12" s="150"/>
      <c r="J12" s="150"/>
    </row>
    <row r="13" spans="1:10" s="112" customFormat="1" ht="30.75" customHeight="1">
      <c r="A13" s="50" t="s">
        <v>108</v>
      </c>
      <c r="B13" s="27">
        <v>54768.49</v>
      </c>
      <c r="C13" s="30">
        <v>25872.57</v>
      </c>
      <c r="D13" s="27">
        <v>28895.925</v>
      </c>
      <c r="E13" s="120"/>
      <c r="H13" s="150"/>
      <c r="I13" s="150"/>
      <c r="J13" s="150"/>
    </row>
    <row r="14" spans="1:10" s="112" customFormat="1" ht="25.5" customHeight="1">
      <c r="A14" s="3"/>
      <c r="B14" s="78" t="s">
        <v>40</v>
      </c>
      <c r="C14" s="78"/>
      <c r="D14" s="78"/>
      <c r="G14" s="151"/>
      <c r="H14" s="151"/>
      <c r="I14" s="151"/>
      <c r="J14" s="151"/>
    </row>
    <row r="15" spans="1:9" s="141" customFormat="1" ht="30.75" customHeight="1">
      <c r="A15" s="44" t="s">
        <v>24</v>
      </c>
      <c r="B15" s="57">
        <v>100</v>
      </c>
      <c r="C15" s="57">
        <v>100</v>
      </c>
      <c r="D15" s="57">
        <v>100</v>
      </c>
      <c r="F15" s="152"/>
      <c r="G15" s="152"/>
      <c r="H15" s="153"/>
      <c r="I15" s="153"/>
    </row>
    <row r="16" spans="1:10" s="120" customFormat="1" ht="30.75" customHeight="1">
      <c r="A16" s="50" t="s">
        <v>102</v>
      </c>
      <c r="B16" s="23">
        <v>0.19086851290780535</v>
      </c>
      <c r="C16" s="36" t="s">
        <v>41</v>
      </c>
      <c r="D16" s="23">
        <v>0.3555322639466291</v>
      </c>
      <c r="F16" s="81"/>
      <c r="G16" s="154"/>
      <c r="H16" s="81"/>
      <c r="I16" s="81"/>
      <c r="J16" s="81"/>
    </row>
    <row r="17" spans="1:10" s="149" customFormat="1" ht="30.75" customHeight="1">
      <c r="A17" s="145" t="s">
        <v>103</v>
      </c>
      <c r="B17" s="23">
        <v>1.064720465037866</v>
      </c>
      <c r="C17" s="62">
        <v>0.9845039776541988</v>
      </c>
      <c r="D17" s="23">
        <v>1.1510114403591234</v>
      </c>
      <c r="F17" s="81"/>
      <c r="G17" s="154"/>
      <c r="H17" s="81"/>
      <c r="I17" s="81"/>
      <c r="J17" s="81"/>
    </row>
    <row r="18" spans="1:10" s="149" customFormat="1" ht="30.75" customHeight="1">
      <c r="A18" s="50" t="s">
        <v>104</v>
      </c>
      <c r="B18" s="23">
        <v>3.5208989861279876</v>
      </c>
      <c r="C18" s="23">
        <v>2.948784010127465</v>
      </c>
      <c r="D18" s="23">
        <v>4.136340192378428</v>
      </c>
      <c r="F18" s="81"/>
      <c r="G18" s="154"/>
      <c r="H18" s="81"/>
      <c r="I18" s="81"/>
      <c r="J18" s="81"/>
    </row>
    <row r="19" spans="1:10" s="149" customFormat="1" ht="30.75" customHeight="1">
      <c r="A19" s="50" t="s">
        <v>105</v>
      </c>
      <c r="B19" s="23">
        <v>6.492144860036525</v>
      </c>
      <c r="C19" s="23">
        <v>6.696493212742754</v>
      </c>
      <c r="D19" s="23">
        <v>6.272324435575103</v>
      </c>
      <c r="F19" s="81"/>
      <c r="G19" s="154"/>
      <c r="H19" s="81"/>
      <c r="I19" s="81"/>
      <c r="J19" s="81"/>
    </row>
    <row r="20" spans="1:10" s="112" customFormat="1" ht="30.75" customHeight="1">
      <c r="A20" s="50" t="s">
        <v>106</v>
      </c>
      <c r="B20" s="23">
        <v>10.961216090071046</v>
      </c>
      <c r="C20" s="23">
        <v>10.468394210913742</v>
      </c>
      <c r="D20" s="23">
        <v>11.49135310226075</v>
      </c>
      <c r="F20" s="81"/>
      <c r="G20" s="154"/>
      <c r="H20" s="81"/>
      <c r="I20" s="81"/>
      <c r="J20" s="81"/>
    </row>
    <row r="21" spans="1:10" s="112" customFormat="1" ht="30.75" customHeight="1">
      <c r="A21" s="50" t="s">
        <v>107</v>
      </c>
      <c r="B21" s="23">
        <v>54.113227089785234</v>
      </c>
      <c r="C21" s="23">
        <v>57.299728449699515</v>
      </c>
      <c r="D21" s="23">
        <v>50.685426324235195</v>
      </c>
      <c r="F21" s="81"/>
      <c r="G21" s="154"/>
      <c r="H21" s="81"/>
      <c r="I21" s="81"/>
      <c r="J21" s="81"/>
    </row>
    <row r="22" spans="1:10" s="112" customFormat="1" ht="30.75" customHeight="1">
      <c r="A22" s="50" t="s">
        <v>108</v>
      </c>
      <c r="B22" s="23">
        <v>23.65692291617344</v>
      </c>
      <c r="C22" s="23">
        <v>21.564304011731082</v>
      </c>
      <c r="D22" s="23">
        <v>25.908012241244784</v>
      </c>
      <c r="F22" s="81"/>
      <c r="G22" s="154"/>
      <c r="H22" s="81"/>
      <c r="I22" s="81"/>
      <c r="J22" s="81"/>
    </row>
    <row r="23" spans="1:4" s="112" customFormat="1" ht="9.75" customHeight="1">
      <c r="A23" s="155"/>
      <c r="B23" s="156"/>
      <c r="C23" s="156"/>
      <c r="D23" s="156"/>
    </row>
    <row r="24" spans="1:3" s="8" customFormat="1" ht="30.75" customHeight="1">
      <c r="A24" s="7" t="s">
        <v>109</v>
      </c>
      <c r="B24" s="7"/>
      <c r="C24" s="7"/>
    </row>
    <row r="25" spans="1:3" s="8" customFormat="1" ht="15.75" customHeight="1">
      <c r="A25" s="7" t="s">
        <v>110</v>
      </c>
      <c r="B25" s="7"/>
      <c r="C25" s="7"/>
    </row>
    <row r="26" s="8" customFormat="1" ht="15.75" customHeight="1">
      <c r="A26" s="109" t="s">
        <v>111</v>
      </c>
    </row>
    <row r="27" spans="1:4" ht="30.75" customHeight="1">
      <c r="A27" s="4"/>
      <c r="B27" s="157"/>
      <c r="C27" s="157"/>
      <c r="D27" s="157"/>
    </row>
    <row r="28" spans="1:4" ht="30.75" customHeight="1">
      <c r="A28" s="3"/>
      <c r="B28" s="158"/>
      <c r="C28" s="158"/>
      <c r="D28" s="158"/>
    </row>
    <row r="29" spans="1:4" ht="30.75" customHeight="1">
      <c r="A29" s="3"/>
      <c r="B29" s="157"/>
      <c r="C29" s="157"/>
      <c r="D29" s="157"/>
    </row>
    <row r="30" spans="1:4" ht="30.75" customHeight="1">
      <c r="A30" s="4"/>
      <c r="B30" s="26"/>
      <c r="C30" s="26"/>
      <c r="D30" s="26"/>
    </row>
    <row r="31" spans="1:4" ht="30.75" customHeight="1">
      <c r="A31" s="3"/>
      <c r="B31" s="27"/>
      <c r="C31" s="27"/>
      <c r="D31" s="27"/>
    </row>
    <row r="32" spans="1:4" ht="30.75" customHeight="1">
      <c r="A32" s="3"/>
      <c r="B32" s="27"/>
      <c r="C32" s="27"/>
      <c r="D32" s="27"/>
    </row>
  </sheetData>
  <sheetProtection/>
  <mergeCells count="2">
    <mergeCell ref="B5:D5"/>
    <mergeCell ref="B14:D1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1">
      <selection activeCell="A1" sqref="A1:IV16384"/>
    </sheetView>
  </sheetViews>
  <sheetFormatPr defaultColWidth="8.7109375" defaultRowHeight="21.75"/>
  <cols>
    <col min="1" max="1" width="39.7109375" style="1" customWidth="1"/>
    <col min="2" max="4" width="13.421875" style="2" customWidth="1"/>
    <col min="5" max="5" width="5.28125" style="2" customWidth="1"/>
    <col min="6" max="17" width="0" style="2" hidden="1" customWidth="1"/>
    <col min="18" max="18" width="1.8515625" style="2" hidden="1" customWidth="1"/>
    <col min="19" max="140" width="9.140625" style="2" customWidth="1"/>
  </cols>
  <sheetData>
    <row r="1" spans="1:8" s="1" customFormat="1" ht="26.25" customHeight="1">
      <c r="A1" s="1" t="s">
        <v>112</v>
      </c>
      <c r="B1" s="3"/>
      <c r="C1" s="3"/>
      <c r="D1" s="3"/>
      <c r="E1" s="93"/>
      <c r="F1" s="113"/>
      <c r="G1" s="113"/>
      <c r="H1" s="113"/>
    </row>
    <row r="2" spans="1:8" s="1" customFormat="1" ht="18.75" customHeight="1">
      <c r="A2" s="4" t="s">
        <v>113</v>
      </c>
      <c r="B2" s="3"/>
      <c r="C2" s="3"/>
      <c r="D2" s="3"/>
      <c r="E2" s="93"/>
      <c r="F2" s="113"/>
      <c r="G2" s="113"/>
      <c r="H2" s="113"/>
    </row>
    <row r="3" spans="1:13" s="4" customFormat="1" ht="21.75" customHeight="1">
      <c r="A3" s="42" t="s">
        <v>22</v>
      </c>
      <c r="B3" s="43" t="s">
        <v>1</v>
      </c>
      <c r="C3" s="43" t="s">
        <v>2</v>
      </c>
      <c r="D3" s="43" t="s">
        <v>3</v>
      </c>
      <c r="E3" s="44"/>
      <c r="F3" s="44"/>
      <c r="G3" s="44"/>
      <c r="H3" s="44"/>
      <c r="M3" s="99"/>
    </row>
    <row r="4" spans="2:4" s="4" customFormat="1" ht="16.5" customHeight="1">
      <c r="B4" s="41" t="s">
        <v>114</v>
      </c>
      <c r="C4" s="41"/>
      <c r="D4" s="41"/>
    </row>
    <row r="5" spans="1:8" s="5" customFormat="1" ht="21" customHeight="1">
      <c r="A5" s="44" t="s">
        <v>24</v>
      </c>
      <c r="B5" s="159">
        <v>231511.47</v>
      </c>
      <c r="C5" s="160">
        <v>119978.69249999999</v>
      </c>
      <c r="D5" s="161">
        <v>111532.775</v>
      </c>
      <c r="E5" s="162"/>
      <c r="F5" s="163"/>
      <c r="G5" s="163"/>
      <c r="H5" s="163"/>
    </row>
    <row r="6" spans="1:12" s="5" customFormat="1" ht="21" customHeight="1">
      <c r="A6" s="47" t="s">
        <v>25</v>
      </c>
      <c r="B6" s="164">
        <v>16887.505</v>
      </c>
      <c r="C6" s="165">
        <v>8434.31</v>
      </c>
      <c r="D6" s="166">
        <v>8453.1975</v>
      </c>
      <c r="G6" s="167"/>
      <c r="H6" s="23"/>
      <c r="I6" s="167"/>
      <c r="J6" s="23"/>
      <c r="K6" s="167"/>
      <c r="L6" s="23"/>
    </row>
    <row r="7" spans="1:12" s="5" customFormat="1" ht="21" customHeight="1">
      <c r="A7" s="3" t="s">
        <v>26</v>
      </c>
      <c r="B7" s="164">
        <v>44815.6575</v>
      </c>
      <c r="C7" s="165">
        <v>22633.437500000004</v>
      </c>
      <c r="D7" s="166">
        <v>22182.225000000002</v>
      </c>
      <c r="G7" s="167"/>
      <c r="H7" s="23"/>
      <c r="I7" s="167"/>
      <c r="J7" s="23"/>
      <c r="K7" s="167"/>
      <c r="L7" s="23"/>
    </row>
    <row r="8" spans="1:12" s="5" customFormat="1" ht="21" customHeight="1">
      <c r="A8" s="50" t="s">
        <v>27</v>
      </c>
      <c r="B8" s="164">
        <v>36496.84</v>
      </c>
      <c r="C8" s="165">
        <v>19911.265</v>
      </c>
      <c r="D8" s="166">
        <v>16585.5725</v>
      </c>
      <c r="G8" s="167"/>
      <c r="H8" s="23"/>
      <c r="I8" s="167"/>
      <c r="J8" s="23"/>
      <c r="K8" s="167"/>
      <c r="L8" s="23"/>
    </row>
    <row r="9" spans="1:12" s="5" customFormat="1" ht="21" customHeight="1">
      <c r="A9" s="50" t="s">
        <v>28</v>
      </c>
      <c r="B9" s="164">
        <v>30397.617500000004</v>
      </c>
      <c r="C9" s="165">
        <v>16743.942499999997</v>
      </c>
      <c r="D9" s="166">
        <v>13653.675000000001</v>
      </c>
      <c r="G9" s="167"/>
      <c r="H9" s="23"/>
      <c r="I9" s="167"/>
      <c r="J9" s="23"/>
      <c r="K9" s="167"/>
      <c r="L9" s="23"/>
    </row>
    <row r="10" spans="1:12" s="3" customFormat="1" ht="21" customHeight="1">
      <c r="A10" s="168" t="s">
        <v>29</v>
      </c>
      <c r="B10" s="164">
        <v>49698.5925</v>
      </c>
      <c r="C10" s="169">
        <v>25985.152500000004</v>
      </c>
      <c r="D10" s="170">
        <v>23713.4375</v>
      </c>
      <c r="G10" s="171"/>
      <c r="H10" s="23"/>
      <c r="I10" s="171"/>
      <c r="J10" s="23"/>
      <c r="K10" s="171"/>
      <c r="L10" s="23"/>
    </row>
    <row r="11" spans="1:4" s="3" customFormat="1" ht="21" customHeight="1">
      <c r="A11" s="50" t="s">
        <v>30</v>
      </c>
      <c r="B11" s="164">
        <v>39325.6725</v>
      </c>
      <c r="C11" s="169">
        <v>19665.7775</v>
      </c>
      <c r="D11" s="170">
        <v>19659.89</v>
      </c>
    </row>
    <row r="12" spans="1:12" s="3" customFormat="1" ht="21" customHeight="1">
      <c r="A12" s="50" t="s">
        <v>31</v>
      </c>
      <c r="B12" s="172">
        <v>10372.92</v>
      </c>
      <c r="C12" s="169">
        <v>6319.375000000001</v>
      </c>
      <c r="D12" s="170">
        <v>4053.5475</v>
      </c>
      <c r="G12" s="173"/>
      <c r="H12" s="174"/>
      <c r="I12" s="173"/>
      <c r="J12" s="174"/>
      <c r="K12" s="173"/>
      <c r="L12" s="174"/>
    </row>
    <row r="13" spans="1:12" s="3" customFormat="1" ht="21" customHeight="1">
      <c r="A13" s="52" t="s">
        <v>32</v>
      </c>
      <c r="B13" s="27" t="s">
        <v>33</v>
      </c>
      <c r="C13" s="27" t="s">
        <v>33</v>
      </c>
      <c r="D13" s="27" t="s">
        <v>33</v>
      </c>
      <c r="G13" s="173">
        <v>22214</v>
      </c>
      <c r="H13" s="174">
        <v>17.037889246816995</v>
      </c>
      <c r="I13" s="173">
        <v>12364</v>
      </c>
      <c r="J13" s="174">
        <v>18.16899338721528</v>
      </c>
      <c r="K13" s="173">
        <v>9849</v>
      </c>
      <c r="L13" s="174">
        <v>15.801379752927962</v>
      </c>
    </row>
    <row r="14" spans="1:12" s="3" customFormat="1" ht="21" customHeight="1">
      <c r="A14" s="168" t="s">
        <v>34</v>
      </c>
      <c r="B14" s="172">
        <v>53156.1825</v>
      </c>
      <c r="C14" s="170">
        <v>26248.9625</v>
      </c>
      <c r="D14" s="170">
        <v>26907.222500000003</v>
      </c>
      <c r="G14" s="173">
        <v>24281</v>
      </c>
      <c r="H14" s="174">
        <v>18.623255100475532</v>
      </c>
      <c r="I14" s="173">
        <v>14812</v>
      </c>
      <c r="J14" s="174">
        <v>21.766348273328433</v>
      </c>
      <c r="K14" s="173">
        <v>9469</v>
      </c>
      <c r="L14" s="174">
        <v>15.191721482432216</v>
      </c>
    </row>
    <row r="15" spans="1:12" s="5" customFormat="1" ht="21" customHeight="1">
      <c r="A15" s="52" t="s">
        <v>35</v>
      </c>
      <c r="B15" s="103">
        <v>30136.370000000003</v>
      </c>
      <c r="C15" s="166">
        <v>13301.6475</v>
      </c>
      <c r="D15" s="166">
        <v>16834.7225</v>
      </c>
      <c r="E15" s="163"/>
      <c r="F15" s="163"/>
      <c r="G15" s="173">
        <v>20800</v>
      </c>
      <c r="H15" s="175">
        <v>15.95336708084062</v>
      </c>
      <c r="I15" s="176">
        <v>13099</v>
      </c>
      <c r="J15" s="177">
        <v>19.249081557678178</v>
      </c>
      <c r="K15" s="176">
        <v>7702</v>
      </c>
      <c r="L15" s="177">
        <v>12.356810524626985</v>
      </c>
    </row>
    <row r="16" spans="1:12" s="5" customFormat="1" ht="21" customHeight="1">
      <c r="A16" s="52" t="s">
        <v>36</v>
      </c>
      <c r="B16" s="103">
        <v>17562.427499999998</v>
      </c>
      <c r="C16" s="166">
        <v>10940.2775</v>
      </c>
      <c r="D16" s="166">
        <v>6622.15</v>
      </c>
      <c r="G16" s="176">
        <v>22379</v>
      </c>
      <c r="H16" s="177">
        <v>17.164442399140974</v>
      </c>
      <c r="I16" s="176">
        <v>9414</v>
      </c>
      <c r="J16" s="177">
        <v>13.833945628214547</v>
      </c>
      <c r="K16" s="176">
        <v>12965</v>
      </c>
      <c r="L16" s="177">
        <v>20.800577570993102</v>
      </c>
    </row>
    <row r="17" spans="1:4" s="5" customFormat="1" ht="21" customHeight="1">
      <c r="A17" s="52" t="s">
        <v>37</v>
      </c>
      <c r="B17" s="97">
        <v>5457.385</v>
      </c>
      <c r="C17" s="166">
        <v>2007.0375</v>
      </c>
      <c r="D17" s="166">
        <v>3450.35</v>
      </c>
    </row>
    <row r="18" spans="1:23" s="5" customFormat="1" ht="20.25" customHeight="1">
      <c r="A18" s="50" t="s">
        <v>38</v>
      </c>
      <c r="B18" s="27" t="s">
        <v>33</v>
      </c>
      <c r="C18" s="27" t="s">
        <v>33</v>
      </c>
      <c r="D18" s="27" t="s">
        <v>33</v>
      </c>
      <c r="U18" s="20"/>
      <c r="V18" s="20"/>
      <c r="W18" s="20"/>
    </row>
    <row r="19" spans="1:23" s="5" customFormat="1" ht="19.5" customHeight="1">
      <c r="A19" s="50" t="s">
        <v>39</v>
      </c>
      <c r="B19" s="178">
        <v>59.075</v>
      </c>
      <c r="C19" s="54">
        <v>21.63</v>
      </c>
      <c r="D19" s="179">
        <v>37.445</v>
      </c>
      <c r="H19" s="173" t="s">
        <v>115</v>
      </c>
      <c r="I19" s="174">
        <v>31.221046172725877</v>
      </c>
      <c r="J19" s="174"/>
      <c r="K19" s="174"/>
      <c r="L19" s="173"/>
      <c r="U19" s="20"/>
      <c r="V19" s="20"/>
      <c r="W19" s="20"/>
    </row>
    <row r="20" spans="2:23" s="3" customFormat="1" ht="16.5" customHeight="1">
      <c r="B20" s="78" t="s">
        <v>40</v>
      </c>
      <c r="C20" s="78"/>
      <c r="D20" s="78"/>
      <c r="H20" s="173" t="s">
        <v>116</v>
      </c>
      <c r="I20" s="174">
        <v>17.037889246816995</v>
      </c>
      <c r="J20" s="174"/>
      <c r="K20" s="174"/>
      <c r="L20" s="173"/>
      <c r="U20" s="23"/>
      <c r="V20" s="23"/>
      <c r="W20" s="23"/>
    </row>
    <row r="21" spans="1:23" s="3" customFormat="1" ht="21" customHeight="1">
      <c r="A21" s="44" t="s">
        <v>24</v>
      </c>
      <c r="B21" s="57">
        <v>100</v>
      </c>
      <c r="C21" s="57">
        <v>100</v>
      </c>
      <c r="D21" s="57">
        <v>100</v>
      </c>
      <c r="H21" s="173" t="s">
        <v>117</v>
      </c>
      <c r="I21" s="174">
        <v>18.623255100475532</v>
      </c>
      <c r="J21" s="174"/>
      <c r="K21" s="174"/>
      <c r="L21" s="173"/>
      <c r="U21" s="23"/>
      <c r="V21" s="23"/>
      <c r="W21" s="23"/>
    </row>
    <row r="22" spans="1:23" s="3" customFormat="1" ht="21" customHeight="1">
      <c r="A22" s="47" t="s">
        <v>25</v>
      </c>
      <c r="B22" s="62">
        <v>7.294457160157119</v>
      </c>
      <c r="C22" s="20">
        <v>7.029839902614375</v>
      </c>
      <c r="D22" s="20">
        <v>7.579115197304112</v>
      </c>
      <c r="H22" s="173" t="s">
        <v>118</v>
      </c>
      <c r="I22" s="175">
        <v>15.95336708084062</v>
      </c>
      <c r="J22" s="177"/>
      <c r="K22" s="177"/>
      <c r="L22" s="176"/>
      <c r="U22" s="81"/>
      <c r="V22" s="81"/>
      <c r="W22" s="81"/>
    </row>
    <row r="23" spans="1:23" s="3" customFormat="1" ht="21" customHeight="1">
      <c r="A23" s="3" t="s">
        <v>26</v>
      </c>
      <c r="B23" s="62">
        <v>19.3578562219833</v>
      </c>
      <c r="C23" s="20">
        <v>18.86454755289153</v>
      </c>
      <c r="D23" s="20">
        <v>19.888526040887985</v>
      </c>
      <c r="H23" s="180" t="s">
        <v>119</v>
      </c>
      <c r="I23" s="177">
        <v>17.164442399140974</v>
      </c>
      <c r="J23" s="177"/>
      <c r="K23" s="177"/>
      <c r="L23" s="176"/>
      <c r="U23" s="81"/>
      <c r="V23" s="81"/>
      <c r="W23" s="81"/>
    </row>
    <row r="24" spans="1:23" s="3" customFormat="1" ht="21" customHeight="1">
      <c r="A24" s="50" t="s">
        <v>27</v>
      </c>
      <c r="B24" s="62">
        <v>15.764592570726624</v>
      </c>
      <c r="C24" s="20">
        <v>16.595667601561836</v>
      </c>
      <c r="D24" s="20">
        <v>14.870581763970275</v>
      </c>
      <c r="U24" s="81"/>
      <c r="V24" s="81"/>
      <c r="W24" s="81"/>
    </row>
    <row r="25" spans="1:23" s="3" customFormat="1" ht="21" customHeight="1">
      <c r="A25" s="50" t="s">
        <v>28</v>
      </c>
      <c r="B25" s="62">
        <v>13.130069754211316</v>
      </c>
      <c r="C25" s="20">
        <v>13.955763436911933</v>
      </c>
      <c r="D25" s="20">
        <v>12.241849985351841</v>
      </c>
      <c r="U25" s="81"/>
      <c r="V25" s="81"/>
      <c r="W25" s="81"/>
    </row>
    <row r="26" spans="1:23" s="3" customFormat="1" ht="21" customHeight="1">
      <c r="A26" s="3" t="s">
        <v>29</v>
      </c>
      <c r="B26" s="62">
        <v>21.46701090015108</v>
      </c>
      <c r="C26" s="23">
        <v>21.65813942338137</v>
      </c>
      <c r="D26" s="23">
        <v>21.261407241055377</v>
      </c>
      <c r="U26" s="81"/>
      <c r="V26" s="81"/>
      <c r="W26" s="81"/>
    </row>
    <row r="27" spans="1:23" s="3" customFormat="1" ht="21" customHeight="1">
      <c r="A27" s="50" t="s">
        <v>30</v>
      </c>
      <c r="B27" s="62">
        <v>16.98648991343712</v>
      </c>
      <c r="C27" s="23">
        <v>16.391058353965644</v>
      </c>
      <c r="D27" s="23">
        <v>17.62700694930257</v>
      </c>
      <c r="U27" s="81"/>
      <c r="V27" s="81"/>
      <c r="W27" s="81"/>
    </row>
    <row r="28" spans="1:23" s="3" customFormat="1" ht="21" customHeight="1">
      <c r="A28" s="50" t="s">
        <v>31</v>
      </c>
      <c r="B28" s="181">
        <v>4.480520986713963</v>
      </c>
      <c r="C28" s="23">
        <v>5.267081069415722</v>
      </c>
      <c r="D28" s="23">
        <v>3.6344002917528053</v>
      </c>
      <c r="U28" s="81"/>
      <c r="V28" s="81"/>
      <c r="W28" s="81"/>
    </row>
    <row r="29" spans="1:23" s="3" customFormat="1" ht="21" customHeight="1">
      <c r="A29" s="52" t="s">
        <v>32</v>
      </c>
      <c r="B29" s="27" t="s">
        <v>33</v>
      </c>
      <c r="C29" s="27" t="s">
        <v>33</v>
      </c>
      <c r="D29" s="27" t="s">
        <v>33</v>
      </c>
      <c r="U29" s="182"/>
      <c r="V29" s="182"/>
      <c r="W29" s="182"/>
    </row>
    <row r="30" spans="1:23" s="3" customFormat="1" ht="19.5" customHeight="1">
      <c r="A30" s="3" t="s">
        <v>34</v>
      </c>
      <c r="B30" s="181">
        <v>22.96049629852033</v>
      </c>
      <c r="C30" s="23">
        <v>21.87802013261647</v>
      </c>
      <c r="D30" s="23">
        <v>24.124946680471282</v>
      </c>
      <c r="U30" s="81"/>
      <c r="V30" s="81"/>
      <c r="W30" s="81"/>
    </row>
    <row r="31" spans="1:23" s="3" customFormat="1" ht="21" customHeight="1">
      <c r="A31" s="52" t="s">
        <v>35</v>
      </c>
      <c r="B31" s="183">
        <v>13.017225453235644</v>
      </c>
      <c r="C31" s="20">
        <v>11.086674827699094</v>
      </c>
      <c r="D31" s="20">
        <v>15.093969014937539</v>
      </c>
      <c r="U31" s="81"/>
      <c r="V31" s="81"/>
      <c r="W31" s="81"/>
    </row>
    <row r="32" spans="1:23" s="3" customFormat="1" ht="21" customHeight="1">
      <c r="A32" s="52" t="s">
        <v>36</v>
      </c>
      <c r="B32" s="183">
        <v>7.585985912490642</v>
      </c>
      <c r="C32" s="20">
        <v>9.118517023345625</v>
      </c>
      <c r="D32" s="20">
        <v>5.937402705168951</v>
      </c>
      <c r="U32" s="81"/>
      <c r="V32" s="81"/>
      <c r="W32" s="81"/>
    </row>
    <row r="33" spans="1:23" s="3" customFormat="1" ht="21" customHeight="1">
      <c r="A33" s="52" t="s">
        <v>37</v>
      </c>
      <c r="B33" s="63">
        <v>2.3572849327940424</v>
      </c>
      <c r="C33" s="20">
        <v>1.6728282815717466</v>
      </c>
      <c r="D33" s="20">
        <v>3.0935749603647897</v>
      </c>
      <c r="U33" s="81"/>
      <c r="V33" s="81"/>
      <c r="W33" s="81"/>
    </row>
    <row r="34" spans="1:4" s="3" customFormat="1" ht="20.25" customHeight="1">
      <c r="A34" s="50" t="s">
        <v>38</v>
      </c>
      <c r="B34" s="27" t="s">
        <v>33</v>
      </c>
      <c r="C34" s="27" t="s">
        <v>33</v>
      </c>
      <c r="D34" s="27" t="s">
        <v>33</v>
      </c>
    </row>
    <row r="35" spans="1:4" s="3" customFormat="1" ht="20.25" customHeight="1">
      <c r="A35" s="50" t="s">
        <v>39</v>
      </c>
      <c r="B35" s="184" t="s">
        <v>41</v>
      </c>
      <c r="C35" s="184" t="s">
        <v>41</v>
      </c>
      <c r="D35" s="36" t="s">
        <v>41</v>
      </c>
    </row>
    <row r="36" spans="1:5" s="3" customFormat="1" ht="4.5" customHeight="1">
      <c r="A36" s="83"/>
      <c r="B36" s="185"/>
      <c r="C36" s="185"/>
      <c r="D36" s="185"/>
      <c r="E36" s="186"/>
    </row>
    <row r="37" spans="1:3" s="8" customFormat="1" ht="18.75" customHeight="1">
      <c r="A37" s="7" t="s">
        <v>120</v>
      </c>
      <c r="B37" s="7"/>
      <c r="C37" s="7"/>
    </row>
    <row r="38" s="8" customFormat="1" ht="20.25" customHeight="1">
      <c r="A38" s="73" t="s">
        <v>121</v>
      </c>
    </row>
    <row r="39" ht="19.5" customHeight="1">
      <c r="A39" s="7" t="s">
        <v>122</v>
      </c>
    </row>
  </sheetData>
  <sheetProtection/>
  <mergeCells count="2">
    <mergeCell ref="B4:D4"/>
    <mergeCell ref="B20:D2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A18">
      <selection activeCell="O5" sqref="O5"/>
    </sheetView>
  </sheetViews>
  <sheetFormatPr defaultColWidth="8.7109375" defaultRowHeight="26.25" customHeight="1"/>
  <cols>
    <col min="1" max="1" width="17.28125" style="1" customWidth="1"/>
    <col min="2" max="7" width="8.421875" style="2" bestFit="1" customWidth="1"/>
    <col min="8" max="9" width="8.7109375" style="2" bestFit="1" customWidth="1"/>
    <col min="10" max="13" width="7.57421875" style="2" bestFit="1" customWidth="1"/>
    <col min="14" max="22" width="10.28125" style="2" customWidth="1"/>
    <col min="23" max="143" width="9.140625" style="2" customWidth="1"/>
  </cols>
  <sheetData>
    <row r="1" spans="1:8" s="1" customFormat="1" ht="26.25" customHeight="1">
      <c r="A1" s="1" t="s">
        <v>123</v>
      </c>
      <c r="B1" s="3"/>
      <c r="C1" s="3"/>
      <c r="D1" s="3"/>
      <c r="E1" s="93"/>
      <c r="F1" s="113"/>
      <c r="G1" s="113"/>
      <c r="H1" s="113"/>
    </row>
    <row r="2" ht="20.25" customHeight="1">
      <c r="D2" s="187"/>
    </row>
    <row r="3" spans="1:13" s="4" customFormat="1" ht="35.25" customHeight="1">
      <c r="A3" s="188" t="s">
        <v>22</v>
      </c>
      <c r="B3" s="189" t="s">
        <v>124</v>
      </c>
      <c r="C3" s="189"/>
      <c r="D3" s="190"/>
      <c r="E3" s="189" t="s">
        <v>125</v>
      </c>
      <c r="F3" s="189"/>
      <c r="G3" s="190"/>
      <c r="H3" s="189" t="s">
        <v>126</v>
      </c>
      <c r="I3" s="189"/>
      <c r="J3" s="189"/>
      <c r="K3" s="191" t="s">
        <v>127</v>
      </c>
      <c r="L3" s="191"/>
      <c r="M3" s="191"/>
    </row>
    <row r="4" spans="1:13" s="4" customFormat="1" ht="16.5" customHeight="1">
      <c r="A4" s="192"/>
      <c r="B4" s="193" t="s">
        <v>1</v>
      </c>
      <c r="C4" s="193" t="s">
        <v>2</v>
      </c>
      <c r="D4" s="194" t="s">
        <v>3</v>
      </c>
      <c r="E4" s="193" t="s">
        <v>1</v>
      </c>
      <c r="F4" s="193" t="s">
        <v>2</v>
      </c>
      <c r="G4" s="194" t="s">
        <v>3</v>
      </c>
      <c r="H4" s="193" t="s">
        <v>1</v>
      </c>
      <c r="I4" s="193" t="s">
        <v>2</v>
      </c>
      <c r="J4" s="195" t="s">
        <v>3</v>
      </c>
      <c r="K4" s="193" t="s">
        <v>1</v>
      </c>
      <c r="L4" s="193" t="s">
        <v>2</v>
      </c>
      <c r="M4" s="195" t="s">
        <v>3</v>
      </c>
    </row>
    <row r="5" spans="1:22" s="5" customFormat="1" ht="21" customHeight="1">
      <c r="A5" s="196" t="s">
        <v>24</v>
      </c>
      <c r="B5" s="197">
        <v>328646.75</v>
      </c>
      <c r="C5" s="198">
        <v>155976.75</v>
      </c>
      <c r="D5" s="197">
        <v>172670</v>
      </c>
      <c r="E5" s="199">
        <v>231511.47</v>
      </c>
      <c r="F5" s="199">
        <v>119978.69249999999</v>
      </c>
      <c r="G5" s="200">
        <v>111532.775</v>
      </c>
      <c r="H5" s="201">
        <f>B5-E5</f>
        <v>97135.28</v>
      </c>
      <c r="I5" s="201">
        <f>C5-F5</f>
        <v>35998.05750000001</v>
      </c>
      <c r="J5" s="201">
        <f>D5-G5</f>
        <v>61137.225000000006</v>
      </c>
      <c r="K5" s="202">
        <f>H5*100/B5</f>
        <v>29.556135881459348</v>
      </c>
      <c r="L5" s="202">
        <f>I5*100/C5</f>
        <v>23.079117560790316</v>
      </c>
      <c r="M5" s="202">
        <f>J5*100/D5</f>
        <v>35.406975734059195</v>
      </c>
      <c r="O5" s="203"/>
      <c r="P5" s="203"/>
      <c r="Q5" s="203"/>
      <c r="T5" s="203"/>
      <c r="U5" s="203"/>
      <c r="V5" s="203"/>
    </row>
    <row r="6" spans="1:22" s="5" customFormat="1" ht="21" customHeight="1">
      <c r="A6" s="204" t="s">
        <v>25</v>
      </c>
      <c r="B6" s="205">
        <v>27074.465</v>
      </c>
      <c r="C6" s="206">
        <v>11117.355</v>
      </c>
      <c r="D6" s="205">
        <v>15957.11</v>
      </c>
      <c r="E6" s="207">
        <v>16887.505</v>
      </c>
      <c r="F6" s="207">
        <v>8434.31</v>
      </c>
      <c r="G6" s="208">
        <v>8453.1975</v>
      </c>
      <c r="H6" s="201">
        <f aca="true" t="shared" si="0" ref="H6:J19">B6-E6</f>
        <v>10186.96</v>
      </c>
      <c r="I6" s="201">
        <f t="shared" si="0"/>
        <v>2683.045</v>
      </c>
      <c r="J6" s="201">
        <f t="shared" si="0"/>
        <v>7503.9125</v>
      </c>
      <c r="K6" s="202">
        <f aca="true" t="shared" si="1" ref="K6:M19">H6*100/B6</f>
        <v>37.62571116363702</v>
      </c>
      <c r="L6" s="202">
        <f t="shared" si="1"/>
        <v>24.133842986933495</v>
      </c>
      <c r="M6" s="202">
        <f t="shared" si="1"/>
        <v>47.02551088511641</v>
      </c>
      <c r="O6" s="203"/>
      <c r="P6" s="203"/>
      <c r="Q6" s="203"/>
      <c r="T6" s="203"/>
      <c r="U6" s="203"/>
      <c r="V6" s="203"/>
    </row>
    <row r="7" spans="1:22" s="5" customFormat="1" ht="21" customHeight="1">
      <c r="A7" s="76" t="s">
        <v>26</v>
      </c>
      <c r="B7" s="205">
        <v>81479.9</v>
      </c>
      <c r="C7" s="206">
        <v>34306.15</v>
      </c>
      <c r="D7" s="205">
        <v>47173.755</v>
      </c>
      <c r="E7" s="207">
        <v>44815.6575</v>
      </c>
      <c r="F7" s="207">
        <v>22633.437500000004</v>
      </c>
      <c r="G7" s="208">
        <v>22182.225000000002</v>
      </c>
      <c r="H7" s="201">
        <f t="shared" si="0"/>
        <v>36664.24249999999</v>
      </c>
      <c r="I7" s="201">
        <f t="shared" si="0"/>
        <v>11672.712499999998</v>
      </c>
      <c r="J7" s="201">
        <f t="shared" si="0"/>
        <v>24991.529999999995</v>
      </c>
      <c r="K7" s="202">
        <f t="shared" si="1"/>
        <v>44.99789825466157</v>
      </c>
      <c r="L7" s="202">
        <f t="shared" si="1"/>
        <v>34.025131062506276</v>
      </c>
      <c r="M7" s="202">
        <f t="shared" si="1"/>
        <v>52.977614353574346</v>
      </c>
      <c r="O7" s="203"/>
      <c r="P7" s="203"/>
      <c r="Q7" s="203"/>
      <c r="T7" s="203"/>
      <c r="U7" s="203"/>
      <c r="V7" s="203"/>
    </row>
    <row r="8" spans="1:22" s="5" customFormat="1" ht="21" customHeight="1">
      <c r="A8" s="209" t="s">
        <v>27</v>
      </c>
      <c r="B8" s="205">
        <v>46019.845</v>
      </c>
      <c r="C8" s="206">
        <v>23964.359999999997</v>
      </c>
      <c r="D8" s="205">
        <v>22055.487500000003</v>
      </c>
      <c r="E8" s="207">
        <v>36496.84</v>
      </c>
      <c r="F8" s="207">
        <v>19911.265</v>
      </c>
      <c r="G8" s="208">
        <v>16585.5725</v>
      </c>
      <c r="H8" s="201">
        <f t="shared" si="0"/>
        <v>9523.005000000005</v>
      </c>
      <c r="I8" s="201">
        <f t="shared" si="0"/>
        <v>4053.0949999999975</v>
      </c>
      <c r="J8" s="201">
        <f t="shared" si="0"/>
        <v>5469.9150000000045</v>
      </c>
      <c r="K8" s="202">
        <f t="shared" si="1"/>
        <v>20.693257441436415</v>
      </c>
      <c r="L8" s="202">
        <f t="shared" si="1"/>
        <v>16.913011655641956</v>
      </c>
      <c r="M8" s="202">
        <f t="shared" si="1"/>
        <v>24.800698692332254</v>
      </c>
      <c r="O8" s="203"/>
      <c r="P8" s="203"/>
      <c r="Q8" s="203"/>
      <c r="T8" s="203"/>
      <c r="U8" s="203"/>
      <c r="V8" s="203"/>
    </row>
    <row r="9" spans="1:22" s="5" customFormat="1" ht="21" customHeight="1">
      <c r="A9" s="209" t="s">
        <v>28</v>
      </c>
      <c r="B9" s="205">
        <v>52016.54</v>
      </c>
      <c r="C9" s="206">
        <v>26141.1925</v>
      </c>
      <c r="D9" s="205">
        <v>25875.3475</v>
      </c>
      <c r="E9" s="207">
        <v>30397.617500000004</v>
      </c>
      <c r="F9" s="207">
        <v>16743.942499999997</v>
      </c>
      <c r="G9" s="208">
        <v>13653.675000000001</v>
      </c>
      <c r="H9" s="201">
        <f t="shared" si="0"/>
        <v>21618.922499999997</v>
      </c>
      <c r="I9" s="201">
        <f t="shared" si="0"/>
        <v>9397.250000000004</v>
      </c>
      <c r="J9" s="201">
        <f t="shared" si="0"/>
        <v>12221.672499999999</v>
      </c>
      <c r="K9" s="202">
        <f t="shared" si="1"/>
        <v>41.56163116577918</v>
      </c>
      <c r="L9" s="202">
        <f t="shared" si="1"/>
        <v>35.948054014750866</v>
      </c>
      <c r="M9" s="202">
        <f t="shared" si="1"/>
        <v>47.23288257288138</v>
      </c>
      <c r="O9" s="203"/>
      <c r="P9" s="203"/>
      <c r="Q9" s="203"/>
      <c r="T9" s="203"/>
      <c r="U9" s="203"/>
      <c r="V9" s="203"/>
    </row>
    <row r="10" spans="1:22" s="3" customFormat="1" ht="21" customHeight="1">
      <c r="A10" s="76" t="s">
        <v>29</v>
      </c>
      <c r="B10" s="205">
        <v>59359.8275</v>
      </c>
      <c r="C10" s="206">
        <v>30668.2975</v>
      </c>
      <c r="D10" s="205">
        <v>28691.5325</v>
      </c>
      <c r="E10" s="207">
        <v>49698.5925</v>
      </c>
      <c r="F10" s="207">
        <v>25985.152500000004</v>
      </c>
      <c r="G10" s="208">
        <v>23713.4375</v>
      </c>
      <c r="H10" s="201">
        <f t="shared" si="0"/>
        <v>9661.235</v>
      </c>
      <c r="I10" s="201">
        <f t="shared" si="0"/>
        <v>4683.144999999997</v>
      </c>
      <c r="J10" s="201">
        <f t="shared" si="0"/>
        <v>4978.095000000001</v>
      </c>
      <c r="K10" s="202">
        <f t="shared" si="1"/>
        <v>16.275712728444166</v>
      </c>
      <c r="L10" s="202">
        <f t="shared" si="1"/>
        <v>15.270312934717019</v>
      </c>
      <c r="M10" s="202">
        <f t="shared" si="1"/>
        <v>17.350397717514745</v>
      </c>
      <c r="O10" s="24"/>
      <c r="P10" s="24"/>
      <c r="Q10" s="24"/>
      <c r="T10" s="24"/>
      <c r="U10" s="24"/>
      <c r="V10" s="24"/>
    </row>
    <row r="11" spans="1:22" s="3" customFormat="1" ht="21" customHeight="1">
      <c r="A11" s="209" t="s">
        <v>30</v>
      </c>
      <c r="B11" s="205">
        <v>45486.417499999996</v>
      </c>
      <c r="C11" s="206">
        <v>22207.300000000003</v>
      </c>
      <c r="D11" s="205">
        <v>23279.12</v>
      </c>
      <c r="E11" s="207">
        <v>39325.6725</v>
      </c>
      <c r="F11" s="207">
        <v>19665.7775</v>
      </c>
      <c r="G11" s="208">
        <v>19659.89</v>
      </c>
      <c r="H11" s="201">
        <f t="shared" si="0"/>
        <v>6160.744999999995</v>
      </c>
      <c r="I11" s="201">
        <f t="shared" si="0"/>
        <v>2541.5225000000028</v>
      </c>
      <c r="J11" s="201">
        <f t="shared" si="0"/>
        <v>3619.2299999999996</v>
      </c>
      <c r="K11" s="202">
        <f t="shared" si="1"/>
        <v>13.54414205075613</v>
      </c>
      <c r="L11" s="202">
        <f t="shared" si="1"/>
        <v>11.44453625609598</v>
      </c>
      <c r="M11" s="202">
        <f t="shared" si="1"/>
        <v>15.547108309936112</v>
      </c>
      <c r="O11" s="24"/>
      <c r="P11" s="24"/>
      <c r="Q11" s="24"/>
      <c r="T11" s="24"/>
      <c r="U11" s="24"/>
      <c r="V11" s="24"/>
    </row>
    <row r="12" spans="1:22" s="3" customFormat="1" ht="21" customHeight="1">
      <c r="A12" s="209" t="s">
        <v>31</v>
      </c>
      <c r="B12" s="205">
        <v>13873.41</v>
      </c>
      <c r="C12" s="206">
        <v>8460.9975</v>
      </c>
      <c r="D12" s="205">
        <v>5412.4125</v>
      </c>
      <c r="E12" s="210">
        <v>10372.92</v>
      </c>
      <c r="F12" s="207">
        <v>6319.375000000001</v>
      </c>
      <c r="G12" s="208">
        <v>4053.5475</v>
      </c>
      <c r="H12" s="201">
        <f t="shared" si="0"/>
        <v>3500.49</v>
      </c>
      <c r="I12" s="201">
        <f t="shared" si="0"/>
        <v>2141.6224999999986</v>
      </c>
      <c r="J12" s="201">
        <f t="shared" si="0"/>
        <v>1358.8650000000002</v>
      </c>
      <c r="K12" s="202">
        <f t="shared" si="1"/>
        <v>25.231648167249435</v>
      </c>
      <c r="L12" s="202">
        <f t="shared" si="1"/>
        <v>25.31170231405929</v>
      </c>
      <c r="M12" s="202">
        <f t="shared" si="1"/>
        <v>25.10645668636676</v>
      </c>
      <c r="O12" s="24"/>
      <c r="P12" s="24"/>
      <c r="Q12" s="24"/>
      <c r="T12" s="24"/>
      <c r="U12" s="24"/>
      <c r="V12" s="24"/>
    </row>
    <row r="13" spans="1:22" s="3" customFormat="1" ht="21" customHeight="1">
      <c r="A13" s="211" t="s">
        <v>32</v>
      </c>
      <c r="B13" s="205" t="s">
        <v>33</v>
      </c>
      <c r="C13" s="206" t="s">
        <v>33</v>
      </c>
      <c r="D13" s="205" t="s">
        <v>33</v>
      </c>
      <c r="E13" s="210" t="s">
        <v>33</v>
      </c>
      <c r="F13" s="208" t="s">
        <v>33</v>
      </c>
      <c r="G13" s="208" t="s">
        <v>33</v>
      </c>
      <c r="H13" s="208" t="s">
        <v>33</v>
      </c>
      <c r="I13" s="208" t="s">
        <v>33</v>
      </c>
      <c r="J13" s="208" t="s">
        <v>33</v>
      </c>
      <c r="K13" s="208" t="s">
        <v>33</v>
      </c>
      <c r="L13" s="208" t="s">
        <v>33</v>
      </c>
      <c r="M13" s="208" t="s">
        <v>33</v>
      </c>
      <c r="O13" s="24"/>
      <c r="P13" s="24"/>
      <c r="Q13" s="24"/>
      <c r="T13" s="24"/>
      <c r="U13" s="24"/>
      <c r="V13" s="24"/>
    </row>
    <row r="14" spans="1:22" s="3" customFormat="1" ht="21" customHeight="1">
      <c r="A14" s="76" t="s">
        <v>34</v>
      </c>
      <c r="B14" s="205">
        <v>62532.3475</v>
      </c>
      <c r="C14" s="206">
        <v>29653.0175</v>
      </c>
      <c r="D14" s="205">
        <v>32879.325</v>
      </c>
      <c r="E14" s="210">
        <v>53156.1825</v>
      </c>
      <c r="F14" s="208">
        <v>26248.9625</v>
      </c>
      <c r="G14" s="208">
        <v>26907.222500000003</v>
      </c>
      <c r="H14" s="201">
        <f t="shared" si="0"/>
        <v>9376.165</v>
      </c>
      <c r="I14" s="201">
        <f t="shared" si="0"/>
        <v>3404.0550000000003</v>
      </c>
      <c r="J14" s="201">
        <f t="shared" si="0"/>
        <v>5972.102499999994</v>
      </c>
      <c r="K14" s="202">
        <f t="shared" si="1"/>
        <v>14.99410365171402</v>
      </c>
      <c r="L14" s="202">
        <f t="shared" si="1"/>
        <v>11.479624291187228</v>
      </c>
      <c r="M14" s="202">
        <f t="shared" si="1"/>
        <v>18.163701657500553</v>
      </c>
      <c r="O14" s="24"/>
      <c r="P14" s="24"/>
      <c r="Q14" s="24"/>
      <c r="T14" s="24"/>
      <c r="U14" s="24"/>
      <c r="V14" s="24"/>
    </row>
    <row r="15" spans="1:22" s="5" customFormat="1" ht="21" customHeight="1">
      <c r="A15" s="211" t="s">
        <v>35</v>
      </c>
      <c r="B15" s="205">
        <v>34700.995</v>
      </c>
      <c r="C15" s="206">
        <v>14770.485</v>
      </c>
      <c r="D15" s="205">
        <v>19930.505</v>
      </c>
      <c r="E15" s="210">
        <v>30136.370000000003</v>
      </c>
      <c r="F15" s="208">
        <v>13301.6475</v>
      </c>
      <c r="G15" s="208">
        <v>16834.7225</v>
      </c>
      <c r="H15" s="201">
        <f t="shared" si="0"/>
        <v>4564.625</v>
      </c>
      <c r="I15" s="201">
        <f t="shared" si="0"/>
        <v>1468.8375000000015</v>
      </c>
      <c r="J15" s="201">
        <f t="shared" si="0"/>
        <v>3095.782500000001</v>
      </c>
      <c r="K15" s="202">
        <f t="shared" si="1"/>
        <v>13.15416171784123</v>
      </c>
      <c r="L15" s="202">
        <f t="shared" si="1"/>
        <v>9.944409408357284</v>
      </c>
      <c r="M15" s="202">
        <f t="shared" si="1"/>
        <v>15.532885393521143</v>
      </c>
      <c r="O15" s="203"/>
      <c r="P15" s="203"/>
      <c r="Q15" s="203"/>
      <c r="T15" s="203"/>
      <c r="U15" s="203"/>
      <c r="V15" s="203"/>
    </row>
    <row r="16" spans="1:22" s="5" customFormat="1" ht="21" customHeight="1">
      <c r="A16" s="211" t="s">
        <v>36</v>
      </c>
      <c r="B16" s="205">
        <v>19635.23</v>
      </c>
      <c r="C16" s="206">
        <v>11944.995</v>
      </c>
      <c r="D16" s="205">
        <v>7690.235000000001</v>
      </c>
      <c r="E16" s="210">
        <v>17562.427499999998</v>
      </c>
      <c r="F16" s="208">
        <v>10940.2775</v>
      </c>
      <c r="G16" s="208">
        <v>6622.15</v>
      </c>
      <c r="H16" s="201">
        <f t="shared" si="0"/>
        <v>2072.8025000000016</v>
      </c>
      <c r="I16" s="201">
        <f t="shared" si="0"/>
        <v>1004.7175000000007</v>
      </c>
      <c r="J16" s="201">
        <f t="shared" si="0"/>
        <v>1068.085000000001</v>
      </c>
      <c r="K16" s="202">
        <f t="shared" si="1"/>
        <v>10.556548102568708</v>
      </c>
      <c r="L16" s="202">
        <f t="shared" si="1"/>
        <v>8.411200674424732</v>
      </c>
      <c r="M16" s="202">
        <f t="shared" si="1"/>
        <v>13.888847349918446</v>
      </c>
      <c r="O16" s="203"/>
      <c r="P16" s="203"/>
      <c r="Q16" s="203"/>
      <c r="T16" s="203"/>
      <c r="U16" s="203"/>
      <c r="V16" s="203"/>
    </row>
    <row r="17" spans="1:22" s="5" customFormat="1" ht="21" customHeight="1">
      <c r="A17" s="211" t="s">
        <v>37</v>
      </c>
      <c r="B17" s="205">
        <v>8196.1225</v>
      </c>
      <c r="C17" s="206">
        <v>2937.5375000000004</v>
      </c>
      <c r="D17" s="205">
        <v>5258.584999999999</v>
      </c>
      <c r="E17" s="208">
        <v>5457.385</v>
      </c>
      <c r="F17" s="208">
        <v>2007.0375</v>
      </c>
      <c r="G17" s="208">
        <v>3450.35</v>
      </c>
      <c r="H17" s="201">
        <f t="shared" si="0"/>
        <v>2738.7374999999993</v>
      </c>
      <c r="I17" s="201">
        <f t="shared" si="0"/>
        <v>930.5000000000005</v>
      </c>
      <c r="J17" s="201">
        <f t="shared" si="0"/>
        <v>1808.2349999999992</v>
      </c>
      <c r="K17" s="202">
        <f t="shared" si="1"/>
        <v>33.41503863564752</v>
      </c>
      <c r="L17" s="202">
        <f t="shared" si="1"/>
        <v>31.676191367769786</v>
      </c>
      <c r="M17" s="202">
        <f t="shared" si="1"/>
        <v>34.38634157287558</v>
      </c>
      <c r="O17" s="203"/>
      <c r="P17" s="203"/>
      <c r="Q17" s="203"/>
      <c r="T17" s="203"/>
      <c r="U17" s="203"/>
      <c r="V17" s="203"/>
    </row>
    <row r="18" spans="1:13" s="5" customFormat="1" ht="20.25" customHeight="1">
      <c r="A18" s="209" t="s">
        <v>38</v>
      </c>
      <c r="B18" s="205" t="s">
        <v>33</v>
      </c>
      <c r="C18" s="206" t="s">
        <v>33</v>
      </c>
      <c r="D18" s="205" t="s">
        <v>33</v>
      </c>
      <c r="E18" s="208" t="s">
        <v>33</v>
      </c>
      <c r="F18" s="212" t="s">
        <v>33</v>
      </c>
      <c r="G18" s="213" t="s">
        <v>33</v>
      </c>
      <c r="H18" s="208" t="s">
        <v>33</v>
      </c>
      <c r="I18" s="208" t="s">
        <v>33</v>
      </c>
      <c r="J18" s="208" t="s">
        <v>33</v>
      </c>
      <c r="K18" s="208" t="s">
        <v>33</v>
      </c>
      <c r="L18" s="208" t="s">
        <v>33</v>
      </c>
      <c r="M18" s="208" t="s">
        <v>33</v>
      </c>
    </row>
    <row r="19" spans="1:13" s="5" customFormat="1" ht="19.5" customHeight="1">
      <c r="A19" s="209" t="s">
        <v>39</v>
      </c>
      <c r="B19" s="205">
        <v>163.8175</v>
      </c>
      <c r="C19" s="206">
        <v>126.3725</v>
      </c>
      <c r="D19" s="205">
        <v>37.445</v>
      </c>
      <c r="E19" s="210">
        <v>59.075</v>
      </c>
      <c r="F19" s="212">
        <v>21.63</v>
      </c>
      <c r="G19" s="213">
        <v>37.445</v>
      </c>
      <c r="H19" s="201">
        <f t="shared" si="0"/>
        <v>104.74249999999999</v>
      </c>
      <c r="I19" s="201">
        <f t="shared" si="0"/>
        <v>104.7425</v>
      </c>
      <c r="J19" s="214" t="s">
        <v>41</v>
      </c>
      <c r="K19" s="202">
        <f t="shared" si="1"/>
        <v>63.93852915592046</v>
      </c>
      <c r="L19" s="202">
        <f t="shared" si="1"/>
        <v>82.88393440028487</v>
      </c>
      <c r="M19" s="215" t="s">
        <v>41</v>
      </c>
    </row>
    <row r="20" spans="1:13" s="3" customFormat="1" ht="9" customHeight="1">
      <c r="A20" s="216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</row>
    <row r="21" spans="1:11" s="8" customFormat="1" ht="18.75" customHeight="1">
      <c r="A21" s="7" t="s">
        <v>59</v>
      </c>
      <c r="B21" s="7"/>
      <c r="C21" s="7"/>
      <c r="K21" s="77"/>
    </row>
    <row r="22" s="8" customFormat="1" ht="20.25" customHeight="1">
      <c r="A22" s="73" t="s">
        <v>121</v>
      </c>
    </row>
    <row r="23" ht="26.25" customHeight="1">
      <c r="A23" s="7" t="s">
        <v>122</v>
      </c>
    </row>
  </sheetData>
  <sheetProtection/>
  <mergeCells count="5">
    <mergeCell ref="A3:A4"/>
    <mergeCell ref="B3:D3"/>
    <mergeCell ref="E3:G3"/>
    <mergeCell ref="H3:J3"/>
    <mergeCell ref="K3:M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mawinda sukburee</cp:lastModifiedBy>
  <cp:lastPrinted>2017-05-02T06:16:30Z</cp:lastPrinted>
  <dcterms:created xsi:type="dcterms:W3CDTF">2013-08-31T13:22:45Z</dcterms:created>
  <dcterms:modified xsi:type="dcterms:W3CDTF">2024-03-29T09:07:39Z</dcterms:modified>
  <cp:category/>
  <cp:version/>
  <cp:contentType/>
  <cp:contentStatus/>
</cp:coreProperties>
</file>