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รง\66\"/>
    </mc:Choice>
  </mc:AlternateContent>
  <xr:revisionPtr revIDLastSave="0" documentId="8_{3408644E-5B47-4B50-8A0C-A93ED6FD3296}" xr6:coauthVersionLast="47" xr6:coauthVersionMax="47" xr10:uidLastSave="{00000000-0000-0000-0000-000000000000}"/>
  <bookViews>
    <workbookView xWindow="1170" yWindow="1065" windowWidth="14025" windowHeight="15135" xr2:uid="{4E841EB5-1F40-4A8F-9DDD-17A8434CAE17}"/>
  </bookViews>
  <sheets>
    <sheet name="T-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F31" i="1"/>
  <c r="D31" i="1"/>
  <c r="C31" i="1"/>
  <c r="B31" i="1"/>
  <c r="D30" i="1"/>
  <c r="C30" i="1"/>
  <c r="B30" i="1"/>
  <c r="D29" i="1"/>
  <c r="C29" i="1"/>
  <c r="B29" i="1"/>
  <c r="D28" i="1"/>
  <c r="D25" i="1" s="1"/>
  <c r="C28" i="1"/>
  <c r="C25" i="1" s="1"/>
  <c r="B28" i="1"/>
  <c r="B25" i="1" s="1"/>
  <c r="C27" i="1"/>
  <c r="B27" i="1"/>
  <c r="D26" i="1"/>
  <c r="C26" i="1"/>
  <c r="B26" i="1"/>
  <c r="C24" i="1"/>
  <c r="B24" i="1"/>
  <c r="B23" i="1" s="1"/>
  <c r="B22" i="1" s="1"/>
  <c r="D23" i="1"/>
  <c r="D22" i="1" s="1"/>
  <c r="C23" i="1"/>
  <c r="C22" i="1" l="1"/>
</calcChain>
</file>

<file path=xl/sharedStrings.xml><?xml version="1.0" encoding="utf-8"?>
<sst xmlns="http://schemas.openxmlformats.org/spreadsheetml/2006/main" count="41" uniqueCount="26">
  <si>
    <t>ตารางที่ 4  จำนวนและร้อยละของผู้มีงานทำ จำแนกตามอุตสาหกรรม และเพศ จังหวัดหนองบัวลำภู</t>
  </si>
  <si>
    <t xml:space="preserve">              พ.ศ. 2566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</si>
  <si>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</si>
  <si>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</si>
  <si>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</si>
  <si>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</si>
  <si>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</si>
  <si>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</si>
  <si>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ภาคเกษตรกรรม</t>
  </si>
  <si>
    <t xml:space="preserve">    1.1 เกษตรกรรม การป่าไม้และการประมง</t>
  </si>
  <si>
    <t>2. นอกภาคเกษตรกรรม</t>
  </si>
  <si>
    <t xml:space="preserve">    2.1 การผลิต</t>
  </si>
  <si>
    <t xml:space="preserve">    2.2 การก่อสร้าง</t>
  </si>
  <si>
    <t xml:space="preserve">    2.3 การขายส่ง การขายปลีก ฯ</t>
  </si>
  <si>
    <t xml:space="preserve">    2.4 การขนส่ง สถานที่เก็บสินค้า และการคมนาคม</t>
  </si>
  <si>
    <t xml:space="preserve">    2.5 กิจกรรมโรงแรมและอาหาร</t>
  </si>
  <si>
    <t xml:space="preserve">    2.6 กิจการทางการเงินและการประกันภัย</t>
  </si>
  <si>
    <t xml:space="preserve">    2.7 การบริหารราชการและการป้องกันประเทศ</t>
  </si>
  <si>
    <t xml:space="preserve">    2.8 การศึกษา</t>
  </si>
  <si>
    <t xml:space="preserve">    2.9 สุขภาพและสังคมสงเคราะห์</t>
  </si>
  <si>
    <t xml:space="preserve">    2.10 ศิลปะความบันเทิง นันทนาการ</t>
  </si>
  <si>
    <t xml:space="preserve">    2.11 กิจกรรมอื่น ๆ 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</si>
  <si>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</si>
  <si>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</si>
  <si>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กิจกรรมอสังหาริมทรัพย์ กิจกรรมทางวิชาชีพและเทคนิค การบริหารและการสนับสนุน กิจกรรมบริการด้านอื่นๆ</t>
  </si>
  <si>
    <t xml:space="preserve">             และลูกจ้างในครัวเรือนส่วนบุคคล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</si>
</sst>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name val="Tahoma"/>
      <family val="2"/>
      <charset val="222"/>
      <scheme val="minor"/>
    </font>
    <font>
      <sz val="16"/>
      <name val="CordiaUPC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1" fillId="0" borderId="0" xfId="2" applyAlignment="1">
      <alignment vertical="center"/>
    </xf>
    <xf numFmtId="0" fontId="4" fillId="0" borderId="0" xfId="2" applyFont="1" applyAlignment="1">
      <alignment vertical="top"/>
    </xf>
    <xf numFmtId="0" fontId="4" fillId="0" borderId="1" xfId="2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right" vertical="center"/>
    </xf>
    <xf numFmtId="0" fontId="5" fillId="0" borderId="3" xfId="2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87" fontId="6" fillId="0" borderId="0" xfId="3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7" fontId="6" fillId="0" borderId="0" xfId="3" applyNumberFormat="1" applyFont="1" applyFill="1" applyAlignment="1">
      <alignment horizontal="right" vertical="center"/>
    </xf>
    <xf numFmtId="0" fontId="7" fillId="0" borderId="0" xfId="2" applyFont="1" applyAlignment="1">
      <alignment horizontal="left" vertical="center"/>
    </xf>
    <xf numFmtId="187" fontId="7" fillId="0" borderId="0" xfId="3" applyNumberFormat="1" applyFont="1" applyFill="1" applyAlignment="1">
      <alignment horizontal="right" vertical="center"/>
    </xf>
    <xf numFmtId="187" fontId="1" fillId="0" borderId="0" xfId="2" applyNumberFormat="1" applyAlignment="1">
      <alignment vertical="center"/>
    </xf>
    <xf numFmtId="187" fontId="6" fillId="0" borderId="0" xfId="2" applyNumberFormat="1" applyFont="1" applyAlignment="1">
      <alignment vertical="center"/>
    </xf>
    <xf numFmtId="187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187" fontId="7" fillId="0" borderId="0" xfId="1" applyNumberFormat="1" applyFont="1" applyFill="1" applyAlignment="1">
      <alignment horizontal="right" vertical="center"/>
    </xf>
    <xf numFmtId="187" fontId="7" fillId="0" borderId="0" xfId="3" applyNumberFormat="1" applyFont="1" applyAlignment="1">
      <alignment horizontal="right" vertical="center"/>
    </xf>
    <xf numFmtId="187" fontId="7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188" fontId="6" fillId="0" borderId="0" xfId="2" applyNumberFormat="1" applyFont="1" applyAlignment="1">
      <alignment horizontal="right" vertical="center"/>
    </xf>
    <xf numFmtId="188" fontId="1" fillId="0" borderId="0" xfId="2" applyNumberFormat="1" applyAlignment="1">
      <alignment vertical="center"/>
    </xf>
    <xf numFmtId="188" fontId="7" fillId="0" borderId="0" xfId="2" applyNumberFormat="1" applyFont="1" applyAlignment="1">
      <alignment horizontal="right" vertical="center"/>
    </xf>
    <xf numFmtId="2" fontId="7" fillId="0" borderId="0" xfId="2" applyNumberFormat="1" applyFont="1" applyAlignment="1">
      <alignment horizontal="right" vertical="center"/>
    </xf>
    <xf numFmtId="0" fontId="7" fillId="0" borderId="1" xfId="2" applyFont="1" applyBorder="1" applyAlignment="1">
      <alignment horizontal="left" vertical="center"/>
    </xf>
    <xf numFmtId="188" fontId="7" fillId="0" borderId="1" xfId="2" applyNumberFormat="1" applyFont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0" fontId="10" fillId="0" borderId="0" xfId="2" applyFont="1" applyAlignment="1">
      <alignment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right" vertical="center"/>
    </xf>
  </cellXfs>
  <cellStyles count="4">
    <cellStyle name="จุลภาค" xfId="1" builtinId="3"/>
    <cellStyle name="จุลภาค 2" xfId="3" xr:uid="{46EB3095-9159-4BE5-9D37-1C5FF4474674}"/>
    <cellStyle name="ปกติ" xfId="0" builtinId="0"/>
    <cellStyle name="ปกติ 4" xfId="2" xr:uid="{2BACB065-844B-4357-891C-F4889D9503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F8E0E-E363-479B-9D69-A6ADC946BC5D}">
  <sheetPr>
    <tabColor theme="0"/>
  </sheetPr>
  <dimension ref="A1:L41"/>
  <sheetViews>
    <sheetView tabSelected="1" topLeftCell="A22" zoomScalePageLayoutView="106" workbookViewId="0">
      <selection activeCell="B41" sqref="B41"/>
    </sheetView>
  </sheetViews>
  <sheetFormatPr defaultColWidth="7.875" defaultRowHeight="15" x14ac:dyDescent="0.2"/>
  <cols>
    <col min="1" max="1" width="38.25" style="5" customWidth="1"/>
    <col min="2" max="4" width="13" style="5" customWidth="1"/>
    <col min="5" max="5" width="3.75" style="5" customWidth="1"/>
    <col min="6" max="7" width="8.75" style="6" bestFit="1" customWidth="1"/>
    <col min="8" max="12" width="7.875" style="6"/>
    <col min="13" max="16384" width="7.875" style="5"/>
  </cols>
  <sheetData>
    <row r="1" spans="1:12" s="1" customFormat="1" ht="21" x14ac:dyDescent="0.2">
      <c r="E1" s="2">
        <v>21</v>
      </c>
      <c r="F1" s="3"/>
      <c r="G1" s="3"/>
      <c r="H1" s="3"/>
      <c r="I1" s="3"/>
      <c r="J1" s="3"/>
      <c r="K1" s="3"/>
      <c r="L1" s="3"/>
    </row>
    <row r="2" spans="1:12" ht="21" x14ac:dyDescent="0.2">
      <c r="A2" s="4" t="s">
        <v>0</v>
      </c>
      <c r="B2" s="1"/>
      <c r="C2" s="1"/>
    </row>
    <row r="3" spans="1:12" s="1" customFormat="1" ht="21" x14ac:dyDescent="0.2">
      <c r="A3" s="7" t="s">
        <v>1</v>
      </c>
      <c r="B3" s="8"/>
      <c r="C3" s="8"/>
      <c r="D3" s="8"/>
    </row>
    <row r="4" spans="1:12" ht="21" customHeight="1" x14ac:dyDescent="0.2">
      <c r="A4" s="9" t="s">
        <v>2</v>
      </c>
      <c r="B4" s="10" t="s">
        <v>3</v>
      </c>
      <c r="C4" s="10" t="s">
        <v>4</v>
      </c>
      <c r="D4" s="10" t="s">
        <v>5</v>
      </c>
      <c r="E4" s="11"/>
    </row>
    <row r="5" spans="1:12" ht="21" customHeight="1" x14ac:dyDescent="0.2">
      <c r="A5" s="9"/>
      <c r="B5" s="12" t="s">
        <v>6</v>
      </c>
      <c r="C5" s="12"/>
      <c r="D5" s="12"/>
      <c r="E5" s="12"/>
    </row>
    <row r="6" spans="1:12" ht="21" customHeight="1" x14ac:dyDescent="0.2">
      <c r="A6" s="13" t="s">
        <v>7</v>
      </c>
      <c r="B6" s="14">
        <v>258362</v>
      </c>
      <c r="C6" s="14">
        <v>137902</v>
      </c>
      <c r="D6" s="14">
        <v>120460</v>
      </c>
    </row>
    <row r="7" spans="1:12" ht="21" customHeight="1" x14ac:dyDescent="0.2">
      <c r="A7" s="15" t="s">
        <v>8</v>
      </c>
      <c r="B7" s="16">
        <v>136694</v>
      </c>
      <c r="C7" s="16">
        <v>77334</v>
      </c>
      <c r="D7" s="16">
        <v>59360</v>
      </c>
    </row>
    <row r="8" spans="1:12" ht="21" customHeight="1" x14ac:dyDescent="0.2">
      <c r="A8" s="17" t="s">
        <v>9</v>
      </c>
      <c r="B8" s="18">
        <v>136694</v>
      </c>
      <c r="C8" s="18">
        <v>77334</v>
      </c>
      <c r="D8" s="18">
        <v>59360</v>
      </c>
      <c r="F8" s="19"/>
    </row>
    <row r="9" spans="1:12" ht="21" customHeight="1" x14ac:dyDescent="0.2">
      <c r="A9" s="15" t="s">
        <v>10</v>
      </c>
      <c r="B9" s="20">
        <v>121668</v>
      </c>
      <c r="C9" s="20">
        <v>60568</v>
      </c>
      <c r="D9" s="20">
        <v>61100</v>
      </c>
      <c r="F9" s="19"/>
      <c r="G9" s="19"/>
    </row>
    <row r="10" spans="1:12" ht="21" customHeight="1" x14ac:dyDescent="0.2">
      <c r="A10" s="17" t="s">
        <v>11</v>
      </c>
      <c r="B10" s="18">
        <v>21318</v>
      </c>
      <c r="C10" s="18">
        <v>7564</v>
      </c>
      <c r="D10" s="18">
        <v>13754</v>
      </c>
      <c r="F10" s="21"/>
      <c r="G10" s="21"/>
      <c r="H10" s="22"/>
      <c r="I10" s="22"/>
      <c r="J10" s="22"/>
      <c r="K10" s="22"/>
      <c r="L10" s="22"/>
    </row>
    <row r="11" spans="1:12" ht="21" customHeight="1" x14ac:dyDescent="0.2">
      <c r="A11" s="17" t="s">
        <v>12</v>
      </c>
      <c r="B11" s="18">
        <v>8778</v>
      </c>
      <c r="C11" s="23">
        <v>7465</v>
      </c>
      <c r="D11" s="23">
        <v>1313</v>
      </c>
      <c r="F11" s="22"/>
      <c r="G11" s="22"/>
      <c r="H11" s="22"/>
      <c r="I11" s="22"/>
      <c r="J11" s="22"/>
      <c r="K11" s="22"/>
      <c r="L11" s="22"/>
    </row>
    <row r="12" spans="1:12" ht="21" customHeight="1" x14ac:dyDescent="0.2">
      <c r="A12" s="17" t="s">
        <v>13</v>
      </c>
      <c r="B12" s="18">
        <v>34012</v>
      </c>
      <c r="C12" s="23">
        <v>16508</v>
      </c>
      <c r="D12" s="23">
        <v>17504</v>
      </c>
      <c r="F12" s="22"/>
      <c r="G12" s="21"/>
      <c r="H12" s="22"/>
      <c r="I12" s="22"/>
      <c r="J12" s="22"/>
      <c r="K12" s="22"/>
      <c r="L12" s="22"/>
    </row>
    <row r="13" spans="1:12" ht="21" customHeight="1" x14ac:dyDescent="0.2">
      <c r="A13" s="17" t="s">
        <v>14</v>
      </c>
      <c r="B13" s="18">
        <v>2624</v>
      </c>
      <c r="C13" s="23">
        <v>1727</v>
      </c>
      <c r="D13" s="23">
        <v>897</v>
      </c>
      <c r="F13" s="22"/>
      <c r="G13" s="21"/>
      <c r="H13" s="22"/>
      <c r="I13" s="22"/>
      <c r="J13" s="22"/>
      <c r="K13" s="22"/>
      <c r="L13" s="22"/>
    </row>
    <row r="14" spans="1:12" ht="21" customHeight="1" x14ac:dyDescent="0.2">
      <c r="A14" s="17" t="s">
        <v>15</v>
      </c>
      <c r="B14" s="18">
        <v>10545</v>
      </c>
      <c r="C14" s="18">
        <v>3637</v>
      </c>
      <c r="D14" s="18">
        <v>6908</v>
      </c>
      <c r="F14" s="22"/>
      <c r="G14" s="22"/>
      <c r="H14" s="22"/>
      <c r="I14" s="22"/>
      <c r="J14" s="22"/>
      <c r="K14" s="22"/>
      <c r="L14" s="22"/>
    </row>
    <row r="15" spans="1:12" ht="21" customHeight="1" x14ac:dyDescent="0.2">
      <c r="A15" s="17" t="s">
        <v>16</v>
      </c>
      <c r="B15" s="18">
        <v>1221</v>
      </c>
      <c r="C15" s="18">
        <v>799</v>
      </c>
      <c r="D15" s="18">
        <v>422</v>
      </c>
      <c r="F15" s="22"/>
      <c r="G15" s="22"/>
      <c r="H15" s="22"/>
      <c r="I15" s="22"/>
      <c r="J15" s="22"/>
      <c r="K15" s="22"/>
      <c r="L15" s="22"/>
    </row>
    <row r="16" spans="1:12" ht="21" customHeight="1" x14ac:dyDescent="0.2">
      <c r="A16" s="17" t="s">
        <v>17</v>
      </c>
      <c r="B16" s="18">
        <v>12137</v>
      </c>
      <c r="C16" s="18">
        <v>7669</v>
      </c>
      <c r="D16" s="18">
        <v>4468</v>
      </c>
      <c r="F16" s="22"/>
      <c r="G16" s="22"/>
      <c r="H16" s="22"/>
      <c r="I16" s="22"/>
      <c r="J16" s="22"/>
      <c r="K16" s="22"/>
      <c r="L16" s="22"/>
    </row>
    <row r="17" spans="1:12" ht="21" customHeight="1" x14ac:dyDescent="0.2">
      <c r="A17" s="17" t="s">
        <v>18</v>
      </c>
      <c r="B17" s="18">
        <v>7368</v>
      </c>
      <c r="C17" s="18">
        <v>2746</v>
      </c>
      <c r="D17" s="18">
        <v>4622</v>
      </c>
      <c r="F17" s="22"/>
      <c r="G17" s="22"/>
      <c r="H17" s="22"/>
      <c r="I17" s="22"/>
      <c r="J17" s="22"/>
      <c r="K17" s="22"/>
      <c r="L17" s="22"/>
    </row>
    <row r="18" spans="1:12" ht="21" customHeight="1" x14ac:dyDescent="0.2">
      <c r="A18" s="17" t="s">
        <v>19</v>
      </c>
      <c r="B18" s="18">
        <v>4118</v>
      </c>
      <c r="C18" s="18">
        <v>1062</v>
      </c>
      <c r="D18" s="18">
        <v>3056</v>
      </c>
      <c r="F18" s="22"/>
      <c r="G18" s="22"/>
      <c r="H18" s="22"/>
      <c r="I18" s="22"/>
      <c r="J18" s="22"/>
      <c r="K18" s="22"/>
      <c r="L18" s="22"/>
    </row>
    <row r="19" spans="1:12" ht="21" customHeight="1" x14ac:dyDescent="0.2">
      <c r="A19" s="17" t="s">
        <v>20</v>
      </c>
      <c r="B19" s="18">
        <v>2303</v>
      </c>
      <c r="C19" s="18">
        <v>993</v>
      </c>
      <c r="D19" s="18">
        <v>1310</v>
      </c>
      <c r="F19" s="22"/>
      <c r="G19" s="22"/>
      <c r="H19" s="22"/>
      <c r="I19" s="22"/>
      <c r="J19" s="22"/>
      <c r="K19" s="22"/>
      <c r="L19" s="22"/>
    </row>
    <row r="20" spans="1:12" ht="21" customHeight="1" x14ac:dyDescent="0.2">
      <c r="A20" s="17" t="s">
        <v>21</v>
      </c>
      <c r="B20" s="24">
        <v>17244</v>
      </c>
      <c r="C20" s="24">
        <v>10398</v>
      </c>
      <c r="D20" s="25">
        <v>6846</v>
      </c>
      <c r="F20" s="22"/>
      <c r="G20" s="22"/>
      <c r="H20" s="22"/>
      <c r="I20" s="22"/>
      <c r="J20" s="22"/>
      <c r="K20" s="22"/>
      <c r="L20" s="22"/>
    </row>
    <row r="21" spans="1:12" ht="21" customHeight="1" x14ac:dyDescent="0.2">
      <c r="A21" s="13"/>
      <c r="B21" s="26" t="s">
        <v>22</v>
      </c>
      <c r="C21" s="26"/>
      <c r="D21" s="26"/>
      <c r="E21" s="26"/>
    </row>
    <row r="22" spans="1:12" ht="21" customHeight="1" x14ac:dyDescent="0.2">
      <c r="A22" s="13" t="s">
        <v>7</v>
      </c>
      <c r="B22" s="27">
        <f>B23+B25</f>
        <v>100</v>
      </c>
      <c r="C22" s="27">
        <f>C23+C25</f>
        <v>100</v>
      </c>
      <c r="D22" s="27">
        <f>D23+D25</f>
        <v>99.982706222439091</v>
      </c>
    </row>
    <row r="23" spans="1:12" ht="21" customHeight="1" x14ac:dyDescent="0.2">
      <c r="A23" s="15" t="s">
        <v>8</v>
      </c>
      <c r="B23" s="27">
        <f>SUM(B24)</f>
        <v>52.907935377493594</v>
      </c>
      <c r="C23" s="27">
        <f>SUM(C24)</f>
        <v>56.078954619947496</v>
      </c>
      <c r="D23" s="27">
        <f>SUM(D24)</f>
        <v>49.7</v>
      </c>
      <c r="F23" s="28"/>
    </row>
    <row r="24" spans="1:12" ht="21" customHeight="1" x14ac:dyDescent="0.2">
      <c r="A24" s="17" t="s">
        <v>9</v>
      </c>
      <c r="B24" s="29">
        <f>(B8*100)/$B$6</f>
        <v>52.907935377493594</v>
      </c>
      <c r="C24" s="29">
        <f>(C8*100)/$C$6</f>
        <v>56.078954619947496</v>
      </c>
      <c r="D24" s="29">
        <v>49.7</v>
      </c>
    </row>
    <row r="25" spans="1:12" ht="21" customHeight="1" x14ac:dyDescent="0.2">
      <c r="A25" s="15" t="s">
        <v>10</v>
      </c>
      <c r="B25" s="27">
        <f>SUM(B26:B36)</f>
        <v>47.092064622506406</v>
      </c>
      <c r="C25" s="27">
        <f>SUM(C26:C36)</f>
        <v>43.921045380052504</v>
      </c>
      <c r="D25" s="27">
        <f>SUM(D26:D36)</f>
        <v>50.282706222439089</v>
      </c>
      <c r="F25" s="28"/>
    </row>
    <row r="26" spans="1:12" ht="21" customHeight="1" x14ac:dyDescent="0.2">
      <c r="A26" s="17" t="s">
        <v>11</v>
      </c>
      <c r="B26" s="29">
        <f>(B10*100)/$B$6</f>
        <v>8.2512134137373145</v>
      </c>
      <c r="C26" s="29">
        <f>(C10*100)/$C$6</f>
        <v>5.4850546039941408</v>
      </c>
      <c r="D26" s="29">
        <f>(D10*100)/$D$6</f>
        <v>11.417898057446456</v>
      </c>
    </row>
    <row r="27" spans="1:12" ht="21" customHeight="1" x14ac:dyDescent="0.2">
      <c r="A27" s="17" t="s">
        <v>12</v>
      </c>
      <c r="B27" s="29">
        <f t="shared" ref="B27:B36" si="0">(B11*100)/$B$6</f>
        <v>3.3975584644800705</v>
      </c>
      <c r="C27" s="29">
        <f t="shared" ref="C27:C36" si="1">(C11*100)/$C$6</f>
        <v>5.4132644921756032</v>
      </c>
      <c r="D27" s="29">
        <v>0.65046315420067402</v>
      </c>
    </row>
    <row r="28" spans="1:12" ht="21" customHeight="1" x14ac:dyDescent="0.2">
      <c r="A28" s="17" t="s">
        <v>13</v>
      </c>
      <c r="B28" s="29">
        <f t="shared" si="0"/>
        <v>13.164474651845085</v>
      </c>
      <c r="C28" s="29">
        <f t="shared" si="1"/>
        <v>11.97081985758002</v>
      </c>
      <c r="D28" s="29">
        <f t="shared" ref="D28:D36" si="2">(D12*100)/$D$6</f>
        <v>14.530964635563672</v>
      </c>
      <c r="H28" s="30"/>
    </row>
    <row r="29" spans="1:12" ht="21" customHeight="1" x14ac:dyDescent="0.2">
      <c r="A29" s="17" t="s">
        <v>14</v>
      </c>
      <c r="B29" s="29">
        <f t="shared" si="0"/>
        <v>1.0156292334011967</v>
      </c>
      <c r="C29" s="29">
        <f t="shared" si="1"/>
        <v>1.2523386172789372</v>
      </c>
      <c r="D29" s="29">
        <f t="shared" si="2"/>
        <v>0.74464552548563834</v>
      </c>
    </row>
    <row r="30" spans="1:12" ht="21" customHeight="1" x14ac:dyDescent="0.2">
      <c r="A30" s="17" t="s">
        <v>15</v>
      </c>
      <c r="B30" s="29">
        <f t="shared" si="0"/>
        <v>4.0814825709663189</v>
      </c>
      <c r="C30" s="29">
        <f t="shared" si="1"/>
        <v>2.6373801685254747</v>
      </c>
      <c r="D30" s="29">
        <f t="shared" si="2"/>
        <v>5.7346837124356629</v>
      </c>
      <c r="J30" s="28"/>
    </row>
    <row r="31" spans="1:12" ht="21" customHeight="1" x14ac:dyDescent="0.2">
      <c r="A31" s="17" t="s">
        <v>16</v>
      </c>
      <c r="B31" s="29">
        <f t="shared" si="0"/>
        <v>0.47259271874346848</v>
      </c>
      <c r="C31" s="29">
        <f t="shared" si="1"/>
        <v>0.5793969630607243</v>
      </c>
      <c r="D31" s="29">
        <f t="shared" si="2"/>
        <v>0.35032375892412421</v>
      </c>
      <c r="F31" s="28">
        <f>B31+B34+B35+B36</f>
        <v>9.6322214567157705</v>
      </c>
    </row>
    <row r="32" spans="1:12" ht="21" customHeight="1" x14ac:dyDescent="0.2">
      <c r="A32" s="17" t="s">
        <v>17</v>
      </c>
      <c r="B32" s="29">
        <f t="shared" si="0"/>
        <v>4.6976722583042401</v>
      </c>
      <c r="C32" s="29">
        <f t="shared" si="1"/>
        <v>5.5611956316804685</v>
      </c>
      <c r="D32" s="29">
        <f t="shared" si="2"/>
        <v>3.7091150589407271</v>
      </c>
    </row>
    <row r="33" spans="1:5" ht="21" customHeight="1" x14ac:dyDescent="0.2">
      <c r="A33" s="17" t="s">
        <v>18</v>
      </c>
      <c r="B33" s="29">
        <f t="shared" si="0"/>
        <v>2.8518125730564092</v>
      </c>
      <c r="C33" s="29">
        <f t="shared" si="1"/>
        <v>1.9912691621586345</v>
      </c>
      <c r="D33" s="29">
        <f t="shared" si="2"/>
        <v>3.8369583264154077</v>
      </c>
    </row>
    <row r="34" spans="1:5" ht="21" customHeight="1" x14ac:dyDescent="0.2">
      <c r="A34" s="17" t="s">
        <v>19</v>
      </c>
      <c r="B34" s="29">
        <f t="shared" si="0"/>
        <v>1.5938876460160549</v>
      </c>
      <c r="C34" s="29">
        <f t="shared" si="1"/>
        <v>0.77011210859886003</v>
      </c>
      <c r="D34" s="29">
        <f t="shared" si="2"/>
        <v>2.5369417233936575</v>
      </c>
    </row>
    <row r="35" spans="1:5" ht="21" customHeight="1" x14ac:dyDescent="0.2">
      <c r="A35" s="17" t="s">
        <v>20</v>
      </c>
      <c r="B35" s="29">
        <f t="shared" si="0"/>
        <v>0.8913849559919802</v>
      </c>
      <c r="C35" s="29">
        <f t="shared" si="1"/>
        <v>0.72007657611927312</v>
      </c>
      <c r="D35" s="29">
        <f t="shared" si="2"/>
        <v>1.0874979246222813</v>
      </c>
    </row>
    <row r="36" spans="1:5" ht="21" customHeight="1" x14ac:dyDescent="0.2">
      <c r="A36" s="31" t="s">
        <v>21</v>
      </c>
      <c r="B36" s="32">
        <f t="shared" si="0"/>
        <v>6.6743561359642669</v>
      </c>
      <c r="C36" s="32">
        <f t="shared" si="1"/>
        <v>7.5401371988803643</v>
      </c>
      <c r="D36" s="32">
        <f t="shared" si="2"/>
        <v>5.6832143450107919</v>
      </c>
      <c r="E36" s="33"/>
    </row>
    <row r="37" spans="1:5" ht="17.25" x14ac:dyDescent="0.2">
      <c r="A37" s="34" t="s">
        <v>23</v>
      </c>
      <c r="B37" s="35"/>
      <c r="C37" s="36"/>
      <c r="D37" s="35"/>
    </row>
    <row r="38" spans="1:5" ht="17.25" x14ac:dyDescent="0.2">
      <c r="A38" s="34" t="s">
        <v>24</v>
      </c>
      <c r="B38" s="34"/>
      <c r="C38" s="34"/>
      <c r="D38" s="34"/>
    </row>
    <row r="39" spans="1:5" ht="17.25" x14ac:dyDescent="0.2">
      <c r="A39" s="34" t="s">
        <v>25</v>
      </c>
    </row>
    <row r="40" spans="1:5" ht="20.25" customHeight="1" x14ac:dyDescent="0.2">
      <c r="A40" s="34"/>
    </row>
    <row r="41" spans="1:5" ht="17.25" x14ac:dyDescent="0.2">
      <c r="A41" s="34"/>
    </row>
  </sheetData>
  <mergeCells count="2">
    <mergeCell ref="B5:E5"/>
    <mergeCell ref="B21:E21"/>
  </mergeCells>
  <pageMargins left="0.98425196850393704" right="0.78740157480314965" top="0.59055118110236227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สถจ.หนองบัวลำภู_อัญชลี สมทรัพย์</dc:creator>
  <cp:lastModifiedBy>สถจ.หนองบัวลำภู_อัญชลี สมทรัพย์</cp:lastModifiedBy>
  <dcterms:created xsi:type="dcterms:W3CDTF">2024-04-18T08:35:42Z</dcterms:created>
  <dcterms:modified xsi:type="dcterms:W3CDTF">2024-04-18T08:35:54Z</dcterms:modified>
</cp:coreProperties>
</file>