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9.สถิติการคลัง_67\"/>
    </mc:Choice>
  </mc:AlternateContent>
  <xr:revisionPtr revIDLastSave="0" documentId="8_{8A6149B7-BF29-435D-97CA-34C79853945E}" xr6:coauthVersionLast="47" xr6:coauthVersionMax="47" xr10:uidLastSave="{00000000-0000-0000-0000-000000000000}"/>
  <bookViews>
    <workbookView xWindow="-120" yWindow="-120" windowWidth="20730" windowHeight="11160" xr2:uid="{9E47B8E2-4C3E-4A2F-BE46-A6FC20883CC2}"/>
  </bookViews>
  <sheets>
    <sheet name="T-19.3" sheetId="1" r:id="rId1"/>
  </sheets>
  <definedNames>
    <definedName name="_xlnm.Print_Area" localSheetId="0">'T-19.3'!$A$1:$U$103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96" i="1" l="1"/>
  <c r="AG96" i="1"/>
  <c r="AF96" i="1"/>
  <c r="AE96" i="1"/>
  <c r="AD96" i="1"/>
  <c r="AC96" i="1"/>
  <c r="AB96" i="1"/>
  <c r="AA96" i="1"/>
  <c r="Z96" i="1"/>
  <c r="Y96" i="1"/>
  <c r="X96" i="1"/>
  <c r="W96" i="1"/>
  <c r="V96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</calcChain>
</file>

<file path=xl/sharedStrings.xml><?xml version="1.0" encoding="utf-8"?>
<sst xmlns="http://schemas.openxmlformats.org/spreadsheetml/2006/main" count="278" uniqueCount="170">
  <si>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</si>
  <si>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2565</t>
  </si>
  <si>
    <t>Table</t>
  </si>
  <si>
    <t>Actual Revenue and Expenditure of Subdistrict Administration Organization by Type, District and Subdistrict Administration Organization: Fiscal Year 2022</t>
  </si>
  <si>
    <t>(พันบาท  Thousand baht)</t>
  </si>
  <si>
    <t xml:space="preserve">รายได้ </t>
  </si>
  <si>
    <t>รายจ่าย</t>
  </si>
  <si>
    <t xml:space="preserve"> </t>
  </si>
  <si>
    <t>Revenue</t>
  </si>
  <si>
    <t>Expenditure</t>
  </si>
  <si>
    <t>District/</t>
  </si>
  <si>
    <t xml:space="preserve"> อำเภอ/</t>
  </si>
  <si>
    <t>ค่าธรรมเนียม</t>
  </si>
  <si>
    <t xml:space="preserve">Subdistrict </t>
  </si>
  <si>
    <t xml:space="preserve"> องค์การ</t>
  </si>
  <si>
    <t>ภาษีอากร</t>
  </si>
  <si>
    <t>ใบอนุญาต</t>
  </si>
  <si>
    <t>สาธารณูปโภค</t>
  </si>
  <si>
    <t>Administration</t>
  </si>
  <si>
    <t>บริหารส่วนตำบล</t>
  </si>
  <si>
    <t>Taxes and</t>
  </si>
  <si>
    <t xml:space="preserve"> และค่าปรับ</t>
  </si>
  <si>
    <t>และการพาณิชย์</t>
  </si>
  <si>
    <t>งบกลาง</t>
  </si>
  <si>
    <t>Organization</t>
  </si>
  <si>
    <t>duties</t>
  </si>
  <si>
    <t>Fees, License-</t>
  </si>
  <si>
    <t>ทรัพย์สิน</t>
  </si>
  <si>
    <t>Public utilities</t>
  </si>
  <si>
    <t>เบ็ดเตล็ด</t>
  </si>
  <si>
    <t>เงินอุดหนุน</t>
  </si>
  <si>
    <t>อื่น ๆ</t>
  </si>
  <si>
    <t>Central</t>
  </si>
  <si>
    <t>งบบุคลากร</t>
  </si>
  <si>
    <t>งบดำเนินงาน</t>
  </si>
  <si>
    <t>งบลงทุน</t>
  </si>
  <si>
    <t>งบอุดหนุน</t>
  </si>
  <si>
    <t>อื่นๆ</t>
  </si>
  <si>
    <t xml:space="preserve"> fees and fines</t>
  </si>
  <si>
    <t>Property</t>
  </si>
  <si>
    <t>and commerce</t>
  </si>
  <si>
    <t>Miscellaneous</t>
  </si>
  <si>
    <t>Subsidies</t>
  </si>
  <si>
    <t>Others</t>
  </si>
  <si>
    <t>fund</t>
  </si>
  <si>
    <t>Personnel</t>
  </si>
  <si>
    <t>Operations</t>
  </si>
  <si>
    <t>Investments</t>
  </si>
  <si>
    <t>รวม</t>
  </si>
  <si>
    <t>Total</t>
  </si>
  <si>
    <t>อ.เมืองหนองคาย</t>
  </si>
  <si>
    <t>Mueang Nong Khai district</t>
  </si>
  <si>
    <t>อบต.พระธาตุบังพวน</t>
  </si>
  <si>
    <t>Phra Thatbangpean</t>
  </si>
  <si>
    <t>อบต.หินโงม</t>
  </si>
  <si>
    <t xml:space="preserve">Hin Ngom </t>
  </si>
  <si>
    <t>อบต.ค่ายบกหวาน</t>
  </si>
  <si>
    <t xml:space="preserve">Kheay Bokwan </t>
  </si>
  <si>
    <t>อบต.โพนสว่าง</t>
  </si>
  <si>
    <t>Phon Sawang</t>
  </si>
  <si>
    <t>อบต.หนองกอมเกาะ</t>
  </si>
  <si>
    <t xml:space="preserve">Nong Komkao </t>
  </si>
  <si>
    <t>อบต.เมืองหมี</t>
  </si>
  <si>
    <t xml:space="preserve">Mueang Mee </t>
  </si>
  <si>
    <t>อบต.สีกาย</t>
  </si>
  <si>
    <t xml:space="preserve">Si Kay </t>
  </si>
  <si>
    <t>อ.ท่าบ่อ</t>
  </si>
  <si>
    <t>Tha Bo district</t>
  </si>
  <si>
    <t>อบต.หนองนาง</t>
  </si>
  <si>
    <t xml:space="preserve">Nong Nang </t>
  </si>
  <si>
    <t>อบต.บ้านว่าน</t>
  </si>
  <si>
    <t xml:space="preserve">Ban Van </t>
  </si>
  <si>
    <t>อบต.นาข่า</t>
  </si>
  <si>
    <t xml:space="preserve">Na ka </t>
  </si>
  <si>
    <t>อบต.โพนสา</t>
  </si>
  <si>
    <t>Phon Sa</t>
  </si>
  <si>
    <t>อบต.ท่าบ่อ</t>
  </si>
  <si>
    <t>Tha Bo</t>
  </si>
  <si>
    <t>อบต.น้ำโมง</t>
  </si>
  <si>
    <t xml:space="preserve">Nam Mong </t>
  </si>
  <si>
    <t>อบต.โคกคอน</t>
  </si>
  <si>
    <t xml:space="preserve">Kok Kon </t>
  </si>
  <si>
    <t>อบต.บ้านเดื่อ</t>
  </si>
  <si>
    <t>Ban Dua</t>
  </si>
  <si>
    <t>อ.โพนพิสัย</t>
  </si>
  <si>
    <t>Phon Phisai district</t>
  </si>
  <si>
    <t>อบต.จุมพล</t>
  </si>
  <si>
    <t>Jum Phon</t>
  </si>
  <si>
    <t>อบต.เซิม</t>
  </si>
  <si>
    <t xml:space="preserve">Cheam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</si>
  <si>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2566 (ต่อ)</t>
  </si>
  <si>
    <t>Actual Revenue and Expenditure of Subdistrict Administration Organization by Type, District and Subdistrict Administration Organization: Fiscal Year 2023 (Cont.)</t>
  </si>
  <si>
    <t>อบต.กุดบง</t>
  </si>
  <si>
    <t xml:space="preserve">Kud Bong </t>
  </si>
  <si>
    <t>อบต.วัดหลวง</t>
  </si>
  <si>
    <t xml:space="preserve">Wad Luang </t>
  </si>
  <si>
    <t>อบต.ชุมช้าง</t>
  </si>
  <si>
    <t xml:space="preserve">Chum Chang </t>
  </si>
  <si>
    <t>อบต.นาหนัง</t>
  </si>
  <si>
    <t>Na Nang</t>
  </si>
  <si>
    <t>อบต.เหล่าต่างคำ</t>
  </si>
  <si>
    <t xml:space="preserve">Law Tangkam </t>
  </si>
  <si>
    <t>อบต.บ้านโพธิ์</t>
  </si>
  <si>
    <t xml:space="preserve">Ban Pho </t>
  </si>
  <si>
    <t>อบต.บ้านผือ</t>
  </si>
  <si>
    <t xml:space="preserve">Ban Peu </t>
  </si>
  <si>
    <t>อบต.ทุ่งหลวง</t>
  </si>
  <si>
    <t xml:space="preserve">Thung Luang </t>
  </si>
  <si>
    <t>อ.ศรีเชียงใหม่</t>
  </si>
  <si>
    <t>Si Chiang Mai district</t>
  </si>
  <si>
    <t>อบต.พระพุทธบาท</t>
  </si>
  <si>
    <t>Phapud Thabath</t>
  </si>
  <si>
    <t>อบต.บ้านหม้อ</t>
  </si>
  <si>
    <t xml:space="preserve">Ban Mor </t>
  </si>
  <si>
    <t>อบต.พานพร้าว</t>
  </si>
  <si>
    <t>Phan Phaw</t>
  </si>
  <si>
    <t>อ.สังคม</t>
  </si>
  <si>
    <t xml:space="preserve">Sangkhom district </t>
  </si>
  <si>
    <t>อบต.ผาตั้ง</t>
  </si>
  <si>
    <t xml:space="preserve">Pha Tang </t>
  </si>
  <si>
    <t>อบต.บ้านม่วง</t>
  </si>
  <si>
    <t xml:space="preserve">Ban Muang </t>
  </si>
  <si>
    <t>อบต.แก้งไก่</t>
  </si>
  <si>
    <t xml:space="preserve">Keng Khai </t>
  </si>
  <si>
    <t>อบต.สังคม</t>
  </si>
  <si>
    <t>Sang Khom</t>
  </si>
  <si>
    <t>อบต.นางิ้ว</t>
  </si>
  <si>
    <t xml:space="preserve">Na Ngew </t>
  </si>
  <si>
    <t>อ.สระใคร</t>
  </si>
  <si>
    <t xml:space="preserve">Sa Khrai district </t>
  </si>
  <si>
    <t>อบต.บ้านฝาง</t>
  </si>
  <si>
    <t xml:space="preserve">Ban Fang  </t>
  </si>
  <si>
    <t>อบต.สระใคร</t>
  </si>
  <si>
    <t xml:space="preserve">Sa Khrai  </t>
  </si>
  <si>
    <t>อบต.คอกช้าง</t>
  </si>
  <si>
    <t xml:space="preserve">Cok Chang  </t>
  </si>
  <si>
    <t>อ.เฝ้าไร่</t>
  </si>
  <si>
    <t xml:space="preserve">Fao Rai district </t>
  </si>
  <si>
    <t>อบต.หนองหลวง</t>
  </si>
  <si>
    <t xml:space="preserve">Nong Luang  </t>
  </si>
  <si>
    <t>อบต.วังหลวง</t>
  </si>
  <si>
    <t xml:space="preserve">Wang Luang  </t>
  </si>
  <si>
    <t>อบต.อุดมพร</t>
  </si>
  <si>
    <t xml:space="preserve">Udom Phon  </t>
  </si>
  <si>
    <t>อบต.นาดี</t>
  </si>
  <si>
    <t xml:space="preserve">Na Dee  </t>
  </si>
  <si>
    <t>อ.รัตนวาปี</t>
  </si>
  <si>
    <t>Rattana Wapi district</t>
  </si>
  <si>
    <t>อบต.นาทับไฮ</t>
  </si>
  <si>
    <t xml:space="preserve">Na Tabhi </t>
  </si>
  <si>
    <t>อบต.โพนแพง</t>
  </si>
  <si>
    <t xml:space="preserve">Phon Pheng </t>
  </si>
  <si>
    <t>อบต.รัตนวาปี</t>
  </si>
  <si>
    <t xml:space="preserve">Rattana Wapi </t>
  </si>
  <si>
    <t>อบต.พระบาทนาสิงห์</t>
  </si>
  <si>
    <t xml:space="preserve">Phabad Nasing </t>
  </si>
  <si>
    <t>อบต.บ้านต้อน</t>
  </si>
  <si>
    <t xml:space="preserve">Ban Ton </t>
  </si>
  <si>
    <t>อ.โพธิ์ตาก</t>
  </si>
  <si>
    <t>Pho Tak district</t>
  </si>
  <si>
    <t>อบต.โพนทอง</t>
  </si>
  <si>
    <t xml:space="preserve">Phon Tong </t>
  </si>
  <si>
    <t>อบต.ด่านศรีสุข</t>
  </si>
  <si>
    <t xml:space="preserve">Dan Sisuk </t>
  </si>
  <si>
    <t>อบต.โพธิ์ตาก</t>
  </si>
  <si>
    <t xml:space="preserve">Pho Tak </t>
  </si>
  <si>
    <t>ที่มา :</t>
  </si>
  <si>
    <t>สำนักงานท้องถิ่นจังหวัดหนองคาย</t>
  </si>
  <si>
    <t xml:space="preserve"> Source :</t>
  </si>
  <si>
    <t>Nong Khai Provincial  Comptroller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</si>
</sst>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_-;\-* #,##0.00_-;_-* &quot;-&quot;??_-;_-@_-"/>
  </numFmts>
  <fonts count="23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4"/>
      <name val="TH SarabunPSK"/>
      <family val="2"/>
    </font>
    <font>
      <b/>
      <sz val="4"/>
      <name val="TH SarabunPSK"/>
      <family val="2"/>
    </font>
    <font>
      <sz val="11"/>
      <name val="TH SarabunPSK"/>
      <family val="2"/>
    </font>
    <font>
      <sz val="11"/>
      <name val="Cordia New"/>
      <family val="2"/>
    </font>
    <font>
      <b/>
      <sz val="5"/>
      <name val="TH SarabunPSK"/>
      <family val="2"/>
    </font>
    <font>
      <sz val="5"/>
      <name val="TH SarabunPSK"/>
      <family val="2"/>
    </font>
    <font>
      <b/>
      <sz val="11"/>
      <name val="TH SarabunPSK"/>
      <family val="2"/>
    </font>
    <font>
      <b/>
      <sz val="11.5"/>
      <name val="TH SarabunPSK"/>
      <family val="2"/>
    </font>
    <font>
      <b/>
      <sz val="10"/>
      <name val="TH SarabunPSK"/>
      <family val="2"/>
    </font>
    <font>
      <b/>
      <sz val="11"/>
      <color theme="1"/>
      <name val="TH SarabunPSK"/>
      <family val="2"/>
    </font>
    <font>
      <b/>
      <sz val="10.5"/>
      <color theme="1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2" fillId="2" borderId="0" xfId="2" applyFont="1" applyFill="1"/>
    <xf numFmtId="0" fontId="2" fillId="2" borderId="0" xfId="2" applyFont="1" applyFill="1" applyAlignment="1">
      <alignment horizontal="left"/>
    </xf>
    <xf numFmtId="164" fontId="2" fillId="2" borderId="0" xfId="2" applyNumberFormat="1" applyFont="1" applyFill="1" applyAlignment="1">
      <alignment horizontal="center"/>
    </xf>
    <xf numFmtId="0" fontId="3" fillId="2" borderId="0" xfId="2" applyFont="1" applyFill="1"/>
    <xf numFmtId="0" fontId="4" fillId="2" borderId="0" xfId="2" applyFont="1" applyFill="1"/>
    <xf numFmtId="0" fontId="5" fillId="2" borderId="0" xfId="2" applyFont="1" applyFill="1"/>
    <xf numFmtId="164" fontId="5" fillId="2" borderId="0" xfId="2" applyNumberFormat="1" applyFont="1" applyFill="1" applyAlignment="1">
      <alignment horizontal="center"/>
    </xf>
    <xf numFmtId="0" fontId="5" fillId="2" borderId="0" xfId="2" applyFont="1" applyFill="1" applyAlignment="1">
      <alignment horizontal="left"/>
    </xf>
    <xf numFmtId="0" fontId="6" fillId="2" borderId="0" xfId="2" applyFont="1" applyFill="1" applyAlignment="1">
      <alignment horizontal="right"/>
    </xf>
    <xf numFmtId="0" fontId="7" fillId="2" borderId="0" xfId="2" applyFont="1" applyFill="1"/>
    <xf numFmtId="0" fontId="8" fillId="2" borderId="0" xfId="2" applyFont="1" applyFill="1"/>
    <xf numFmtId="0" fontId="9" fillId="2" borderId="1" xfId="2" applyFont="1" applyFill="1" applyBorder="1"/>
    <xf numFmtId="0" fontId="10" fillId="2" borderId="1" xfId="2" applyFont="1" applyFill="1" applyBorder="1"/>
    <xf numFmtId="0" fontId="10" fillId="2" borderId="2" xfId="2" applyFont="1" applyFill="1" applyBorder="1"/>
    <xf numFmtId="0" fontId="9" fillId="2" borderId="3" xfId="2" applyFont="1" applyFill="1" applyBorder="1" applyAlignment="1">
      <alignment horizontal="center" shrinkToFit="1"/>
    </xf>
    <xf numFmtId="0" fontId="9" fillId="2" borderId="1" xfId="2" applyFont="1" applyFill="1" applyBorder="1" applyAlignment="1">
      <alignment horizontal="center" shrinkToFit="1"/>
    </xf>
    <xf numFmtId="0" fontId="9" fillId="2" borderId="2" xfId="2" applyFont="1" applyFill="1" applyBorder="1" applyAlignment="1">
      <alignment horizontal="center" shrinkToFit="1"/>
    </xf>
    <xf numFmtId="0" fontId="9" fillId="2" borderId="3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9" fillId="2" borderId="3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vertical="center"/>
    </xf>
    <xf numFmtId="0" fontId="9" fillId="2" borderId="0" xfId="2" applyFont="1" applyFill="1"/>
    <xf numFmtId="0" fontId="9" fillId="2" borderId="4" xfId="2" applyFont="1" applyFill="1" applyBorder="1"/>
    <xf numFmtId="0" fontId="9" fillId="2" borderId="5" xfId="2" applyFont="1" applyFill="1" applyBorder="1" applyAlignment="1">
      <alignment horizontal="center" shrinkToFit="1"/>
    </xf>
    <xf numFmtId="0" fontId="9" fillId="2" borderId="6" xfId="2" applyFont="1" applyFill="1" applyBorder="1" applyAlignment="1">
      <alignment horizontal="center" shrinkToFit="1"/>
    </xf>
    <xf numFmtId="0" fontId="9" fillId="2" borderId="7" xfId="2" applyFont="1" applyFill="1" applyBorder="1" applyAlignment="1">
      <alignment horizontal="center" shrinkToFit="1"/>
    </xf>
    <xf numFmtId="0" fontId="9" fillId="2" borderId="5" xfId="2" applyFont="1" applyFill="1" applyBorder="1" applyAlignment="1">
      <alignment horizontal="center"/>
    </xf>
    <xf numFmtId="0" fontId="9" fillId="2" borderId="6" xfId="2" applyFont="1" applyFill="1" applyBorder="1" applyAlignment="1">
      <alignment horizontal="center"/>
    </xf>
    <xf numFmtId="0" fontId="9" fillId="2" borderId="7" xfId="2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9" fillId="2" borderId="9" xfId="2" applyFont="1" applyFill="1" applyBorder="1" applyAlignment="1">
      <alignment horizontal="center"/>
    </xf>
    <xf numFmtId="0" fontId="9" fillId="2" borderId="10" xfId="2" applyFont="1" applyFill="1" applyBorder="1"/>
    <xf numFmtId="0" fontId="9" fillId="2" borderId="8" xfId="2" applyFont="1" applyFill="1" applyBorder="1" applyAlignment="1">
      <alignment horizontal="center"/>
    </xf>
    <xf numFmtId="0" fontId="9" fillId="2" borderId="0" xfId="2" applyFont="1" applyFill="1" applyAlignment="1">
      <alignment vertical="center"/>
    </xf>
    <xf numFmtId="0" fontId="9" fillId="2" borderId="0" xfId="2" applyFont="1" applyFill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9" fillId="2" borderId="8" xfId="2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0" fontId="10" fillId="2" borderId="6" xfId="2" applyFont="1" applyFill="1" applyBorder="1"/>
    <xf numFmtId="0" fontId="10" fillId="2" borderId="7" xfId="2" applyFont="1" applyFill="1" applyBorder="1"/>
    <xf numFmtId="0" fontId="9" fillId="2" borderId="11" xfId="2" applyFont="1" applyFill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5" xfId="2" applyFont="1" applyFill="1" applyBorder="1" applyAlignment="1">
      <alignment vertical="center"/>
    </xf>
    <xf numFmtId="0" fontId="9" fillId="2" borderId="6" xfId="2" applyFont="1" applyFill="1" applyBorder="1" applyAlignment="1">
      <alignment vertical="center"/>
    </xf>
    <xf numFmtId="0" fontId="11" fillId="2" borderId="0" xfId="2" applyFont="1" applyFill="1" applyAlignment="1">
      <alignment horizontal="center"/>
    </xf>
    <xf numFmtId="0" fontId="11" fillId="2" borderId="4" xfId="2" applyFont="1" applyFill="1" applyBorder="1" applyAlignment="1">
      <alignment horizontal="center"/>
    </xf>
    <xf numFmtId="0" fontId="12" fillId="2" borderId="9" xfId="2" applyFont="1" applyFill="1" applyBorder="1"/>
    <xf numFmtId="0" fontId="12" fillId="2" borderId="8" xfId="2" applyFont="1" applyFill="1" applyBorder="1" applyAlignment="1">
      <alignment vertical="center"/>
    </xf>
    <xf numFmtId="0" fontId="12" fillId="2" borderId="0" xfId="2" applyFont="1" applyFill="1" applyAlignment="1">
      <alignment vertical="center"/>
    </xf>
    <xf numFmtId="0" fontId="12" fillId="2" borderId="1" xfId="2" applyFont="1" applyFill="1" applyBorder="1"/>
    <xf numFmtId="0" fontId="12" fillId="2" borderId="0" xfId="2" applyFont="1" applyFill="1"/>
    <xf numFmtId="0" fontId="13" fillId="2" borderId="0" xfId="2" applyFont="1" applyFill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165" fontId="14" fillId="2" borderId="9" xfId="1" applyFont="1" applyFill="1" applyBorder="1" applyAlignment="1">
      <alignment vertical="center"/>
    </xf>
    <xf numFmtId="165" fontId="15" fillId="2" borderId="0" xfId="1" applyFont="1" applyFill="1" applyAlignment="1">
      <alignment vertical="center"/>
    </xf>
    <xf numFmtId="165" fontId="16" fillId="2" borderId="0" xfId="1" applyFont="1" applyFill="1" applyAlignment="1">
      <alignment horizontal="center" vertical="center"/>
    </xf>
    <xf numFmtId="0" fontId="15" fillId="2" borderId="0" xfId="2" applyFont="1" applyFill="1" applyAlignment="1">
      <alignment vertical="center"/>
    </xf>
    <xf numFmtId="165" fontId="15" fillId="2" borderId="0" xfId="2" applyNumberFormat="1" applyFont="1" applyFill="1" applyAlignment="1">
      <alignment vertical="center"/>
    </xf>
    <xf numFmtId="0" fontId="13" fillId="2" borderId="0" xfId="2" applyFont="1" applyFill="1" applyAlignment="1">
      <alignment vertical="center"/>
    </xf>
    <xf numFmtId="0" fontId="13" fillId="2" borderId="0" xfId="2" applyFont="1" applyFill="1" applyAlignment="1">
      <alignment horizontal="center" vertical="center"/>
    </xf>
    <xf numFmtId="0" fontId="13" fillId="2" borderId="4" xfId="2" applyFont="1" applyFill="1" applyBorder="1" applyAlignment="1">
      <alignment horizontal="left" vertical="center"/>
    </xf>
    <xf numFmtId="165" fontId="14" fillId="2" borderId="9" xfId="1" applyFont="1" applyFill="1" applyBorder="1" applyAlignment="1">
      <alignment horizontal="left" vertical="center"/>
    </xf>
    <xf numFmtId="165" fontId="17" fillId="2" borderId="0" xfId="1" applyFont="1" applyFill="1" applyAlignment="1">
      <alignment horizontal="left" vertical="center"/>
    </xf>
    <xf numFmtId="0" fontId="9" fillId="2" borderId="0" xfId="2" applyFont="1" applyFill="1" applyAlignment="1">
      <alignment horizontal="left" vertical="center"/>
    </xf>
    <xf numFmtId="0" fontId="9" fillId="2" borderId="4" xfId="2" applyFont="1" applyFill="1" applyBorder="1" applyAlignment="1">
      <alignment horizontal="left" vertical="center"/>
    </xf>
    <xf numFmtId="165" fontId="18" fillId="2" borderId="9" xfId="1" applyFont="1" applyFill="1" applyBorder="1" applyAlignment="1">
      <alignment horizontal="left" vertical="center"/>
    </xf>
    <xf numFmtId="165" fontId="18" fillId="2" borderId="9" xfId="1" applyFont="1" applyFill="1" applyBorder="1" applyAlignment="1">
      <alignment horizontal="right" vertical="center"/>
    </xf>
    <xf numFmtId="165" fontId="19" fillId="2" borderId="0" xfId="1" applyFont="1" applyFill="1" applyAlignment="1">
      <alignment vertical="center"/>
    </xf>
    <xf numFmtId="165" fontId="9" fillId="2" borderId="0" xfId="1" applyFont="1" applyFill="1" applyAlignment="1">
      <alignment horizontal="left" vertical="center"/>
    </xf>
    <xf numFmtId="0" fontId="19" fillId="2" borderId="0" xfId="2" applyFont="1" applyFill="1" applyAlignment="1">
      <alignment vertical="center"/>
    </xf>
    <xf numFmtId="0" fontId="13" fillId="2" borderId="0" xfId="2" applyFont="1" applyFill="1" applyAlignment="1">
      <alignment horizontal="left" vertical="center"/>
    </xf>
    <xf numFmtId="165" fontId="13" fillId="2" borderId="0" xfId="1" applyFont="1" applyFill="1" applyAlignment="1">
      <alignment horizontal="left" vertical="center"/>
    </xf>
    <xf numFmtId="165" fontId="20" fillId="2" borderId="0" xfId="1" applyFont="1" applyFill="1" applyAlignment="1">
      <alignment horizontal="left" vertical="center"/>
    </xf>
    <xf numFmtId="165" fontId="19" fillId="2" borderId="0" xfId="1" applyFont="1" applyFill="1" applyBorder="1" applyAlignment="1">
      <alignment vertical="center"/>
    </xf>
    <xf numFmtId="165" fontId="9" fillId="2" borderId="0" xfId="1" applyFont="1" applyFill="1" applyBorder="1" applyAlignment="1">
      <alignment horizontal="left" vertical="center"/>
    </xf>
    <xf numFmtId="165" fontId="19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165" fontId="3" fillId="2" borderId="0" xfId="1" applyFont="1" applyFill="1" applyAlignment="1">
      <alignment horizontal="right" vertical="center"/>
    </xf>
    <xf numFmtId="0" fontId="21" fillId="2" borderId="0" xfId="2" applyFont="1" applyFill="1" applyAlignment="1">
      <alignment horizontal="left" vertical="center"/>
    </xf>
    <xf numFmtId="0" fontId="7" fillId="2" borderId="6" xfId="2" applyFont="1" applyFill="1" applyBorder="1"/>
    <xf numFmtId="0" fontId="9" fillId="2" borderId="6" xfId="2" applyFont="1" applyFill="1" applyBorder="1"/>
    <xf numFmtId="0" fontId="11" fillId="2" borderId="1" xfId="2" applyFont="1" applyFill="1" applyBorder="1" applyAlignment="1">
      <alignment horizontal="center"/>
    </xf>
    <xf numFmtId="0" fontId="11" fillId="2" borderId="2" xfId="2" applyFont="1" applyFill="1" applyBorder="1" applyAlignment="1">
      <alignment horizontal="center"/>
    </xf>
    <xf numFmtId="0" fontId="12" fillId="2" borderId="6" xfId="2" applyFont="1" applyFill="1" applyBorder="1"/>
    <xf numFmtId="0" fontId="12" fillId="2" borderId="7" xfId="2" applyFont="1" applyFill="1" applyBorder="1"/>
    <xf numFmtId="0" fontId="12" fillId="2" borderId="11" xfId="2" applyFont="1" applyFill="1" applyBorder="1"/>
    <xf numFmtId="0" fontId="6" fillId="2" borderId="0" xfId="2" applyFont="1" applyFill="1"/>
    <xf numFmtId="0" fontId="3" fillId="0" borderId="0" xfId="2" applyFont="1" applyAlignment="1">
      <alignment horizontal="right"/>
    </xf>
    <xf numFmtId="0" fontId="3" fillId="0" borderId="0" xfId="0" applyFont="1" applyAlignment="1">
      <alignment horizontal="left" vertical="top"/>
    </xf>
    <xf numFmtId="0" fontId="6" fillId="0" borderId="0" xfId="2" applyFont="1" applyAlignment="1">
      <alignment vertical="center"/>
    </xf>
    <xf numFmtId="0" fontId="6" fillId="0" borderId="0" xfId="2" applyFont="1"/>
    <xf numFmtId="0" fontId="3" fillId="2" borderId="0" xfId="2" applyFont="1" applyFill="1" applyAlignment="1">
      <alignment horizontal="right" vertical="center"/>
    </xf>
    <xf numFmtId="0" fontId="22" fillId="2" borderId="0" xfId="2" applyFont="1" applyFill="1" applyAlignment="1">
      <alignment vertical="center"/>
    </xf>
    <xf numFmtId="0" fontId="6" fillId="2" borderId="0" xfId="2" applyFont="1" applyFill="1" applyAlignment="1">
      <alignment vertical="top"/>
    </xf>
    <xf numFmtId="165" fontId="3" fillId="2" borderId="0" xfId="1" applyFont="1" applyFill="1" applyAlignment="1">
      <alignment horizontal="left" vertical="center"/>
    </xf>
  </cellXfs>
  <cellStyles count="3">
    <cellStyle name="Comma" xfId="1" builtinId="3"/>
    <cellStyle name="Normal" xfId="0" builtinId="0"/>
    <cellStyle name="Normal 2" xfId="2" xr:uid="{F5C1CC33-C44E-46EB-9D62-9BC327CD2F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485776</xdr:colOff>
      <xdr:row>0</xdr:row>
      <xdr:rowOff>21167</xdr:rowOff>
    </xdr:from>
    <xdr:to>
      <xdr:col>22</xdr:col>
      <xdr:colOff>164210</xdr:colOff>
      <xdr:row>2</xdr:row>
      <xdr:rowOff>224058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1593FFF3-0F7D-4D86-8D98-F1F322E489BE}"/>
            </a:ext>
          </a:extLst>
        </xdr:cNvPr>
        <xdr:cNvGrpSpPr/>
      </xdr:nvGrpSpPr>
      <xdr:grpSpPr>
        <a:xfrm>
          <a:off x="13450359" y="21167"/>
          <a:ext cx="355768" cy="689724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B86C5E63-7FD4-4EF0-9C56-0289925428DC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DFC0B1EF-9B66-4B78-86AC-830520481493}"/>
              </a:ext>
            </a:extLst>
          </xdr:cNvPr>
          <xdr:cNvSpPr txBox="1"/>
        </xdr:nvSpPr>
        <xdr:spPr>
          <a:xfrm rot="5400000">
            <a:off x="9957254" y="2056724"/>
            <a:ext cx="540751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62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21</xdr:col>
      <xdr:colOff>299508</xdr:colOff>
      <xdr:row>69</xdr:row>
      <xdr:rowOff>2116</xdr:rowOff>
    </xdr:from>
    <xdr:to>
      <xdr:col>21</xdr:col>
      <xdr:colOff>659508</xdr:colOff>
      <xdr:row>70</xdr:row>
      <xdr:rowOff>211667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260C3FA3-043F-4704-B271-00BDD74C696C}"/>
            </a:ext>
          </a:extLst>
        </xdr:cNvPr>
        <xdr:cNvGrpSpPr/>
      </xdr:nvGrpSpPr>
      <xdr:grpSpPr>
        <a:xfrm>
          <a:off x="13264091" y="15549033"/>
          <a:ext cx="360000" cy="452967"/>
          <a:chOff x="10039350" y="1885951"/>
          <a:chExt cx="342900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AFCC6685-BFF5-45A3-BFEE-AD4BCBEC6817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D3E72BC3-2475-4681-9F57-96CF22FA512E}"/>
              </a:ext>
            </a:extLst>
          </xdr:cNvPr>
          <xdr:cNvSpPr txBox="1"/>
        </xdr:nvSpPr>
        <xdr:spPr>
          <a:xfrm rot="5400000">
            <a:off x="9949392" y="2035773"/>
            <a:ext cx="535419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64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23</xdr:col>
      <xdr:colOff>85725</xdr:colOff>
      <xdr:row>56</xdr:row>
      <xdr:rowOff>0</xdr:rowOff>
    </xdr:from>
    <xdr:to>
      <xdr:col>23</xdr:col>
      <xdr:colOff>445725</xdr:colOff>
      <xdr:row>59</xdr:row>
      <xdr:rowOff>42068</xdr:rowOff>
    </xdr:to>
    <xdr:grpSp>
      <xdr:nvGrpSpPr>
        <xdr:cNvPr id="8" name="Group 12">
          <a:extLst>
            <a:ext uri="{FF2B5EF4-FFF2-40B4-BE49-F238E27FC236}">
              <a16:creationId xmlns:a16="http://schemas.microsoft.com/office/drawing/2014/main" id="{6A89AEC3-FC56-47EC-9F75-202F43D972A1}"/>
            </a:ext>
          </a:extLst>
        </xdr:cNvPr>
        <xdr:cNvGrpSpPr/>
      </xdr:nvGrpSpPr>
      <xdr:grpSpPr>
        <a:xfrm flipV="1">
          <a:off x="14341475" y="12446000"/>
          <a:ext cx="360000" cy="708818"/>
          <a:chOff x="10039350" y="1885951"/>
          <a:chExt cx="342900" cy="612154"/>
        </a:xfrm>
      </xdr:grpSpPr>
      <xdr:sp macro="" textlink="">
        <xdr:nvSpPr>
          <xdr:cNvPr id="9" name="Chevron 13">
            <a:extLst>
              <a:ext uri="{FF2B5EF4-FFF2-40B4-BE49-F238E27FC236}">
                <a16:creationId xmlns:a16="http://schemas.microsoft.com/office/drawing/2014/main" id="{CF5640D6-DB7A-4DDE-9FFD-BEAF8E10A60B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14">
            <a:extLst>
              <a:ext uri="{FF2B5EF4-FFF2-40B4-BE49-F238E27FC236}">
                <a16:creationId xmlns:a16="http://schemas.microsoft.com/office/drawing/2014/main" id="{B612264E-E0B7-4F2C-92BE-60794029AACB}"/>
              </a:ext>
            </a:extLst>
          </xdr:cNvPr>
          <xdr:cNvSpPr txBox="1"/>
        </xdr:nvSpPr>
        <xdr:spPr>
          <a:xfrm rot="5400000">
            <a:off x="9908133" y="2055931"/>
            <a:ext cx="575738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63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3A81C-C168-470A-83C4-1675AA08671A}">
  <sheetPr>
    <tabColor rgb="FF92D050"/>
  </sheetPr>
  <dimension ref="A2:AJ102"/>
  <sheetViews>
    <sheetView showGridLines="0" tabSelected="1" view="pageBreakPreview" topLeftCell="A73" zoomScale="90" zoomScaleNormal="100" zoomScaleSheetLayoutView="90" workbookViewId="0">
      <selection activeCell="L1" sqref="L1:L1048576"/>
    </sheetView>
  </sheetViews>
  <sheetFormatPr defaultColWidth="9.140625" defaultRowHeight="18.75" x14ac:dyDescent="0.3"/>
  <cols>
    <col min="1" max="1" width="0.7109375" style="4" customWidth="1"/>
    <col min="2" max="2" width="5.28515625" style="4" customWidth="1"/>
    <col min="3" max="3" width="4.7109375" style="4" customWidth="1"/>
    <col min="4" max="4" width="2.5703125" style="4" customWidth="1"/>
    <col min="5" max="5" width="11.7109375" style="4" bestFit="1" customWidth="1"/>
    <col min="6" max="6" width="11.7109375" style="4" customWidth="1"/>
    <col min="7" max="7" width="10.85546875" style="4" bestFit="1" customWidth="1"/>
    <col min="8" max="8" width="11.7109375" style="4" customWidth="1"/>
    <col min="9" max="9" width="10.85546875" style="4" bestFit="1" customWidth="1"/>
    <col min="10" max="10" width="11.7109375" style="4" customWidth="1"/>
    <col min="11" max="11" width="14" style="4" bestFit="1" customWidth="1"/>
    <col min="12" max="12" width="13.7109375" style="4" customWidth="1"/>
    <col min="13" max="16" width="12.5703125" style="4" bestFit="1" customWidth="1"/>
    <col min="17" max="17" width="8.7109375" style="4" bestFit="1" customWidth="1"/>
    <col min="18" max="18" width="0.7109375" style="4" customWidth="1"/>
    <col min="19" max="19" width="15.85546875" style="4" customWidth="1"/>
    <col min="20" max="20" width="2.7109375" style="4" customWidth="1"/>
    <col min="21" max="21" width="6.7109375" style="4" customWidth="1"/>
    <col min="22" max="22" width="10.140625" style="4" bestFit="1" customWidth="1"/>
    <col min="23" max="26" width="9.140625" style="4"/>
    <col min="27" max="27" width="10.140625" style="4" bestFit="1" customWidth="1"/>
    <col min="28" max="16384" width="9.140625" style="4"/>
  </cols>
  <sheetData>
    <row r="2" spans="1:35" s="1" customFormat="1" x14ac:dyDescent="0.3">
      <c r="B2" s="2" t="s">
        <v>0</v>
      </c>
      <c r="C2" s="3">
        <v>19.3</v>
      </c>
      <c r="D2" s="2" t="s">
        <v>1</v>
      </c>
      <c r="V2" s="4"/>
    </row>
    <row r="3" spans="1:35" s="5" customFormat="1" x14ac:dyDescent="0.3">
      <c r="B3" s="1" t="s">
        <v>2</v>
      </c>
      <c r="C3" s="3">
        <v>19.3</v>
      </c>
      <c r="D3" s="2" t="s">
        <v>3</v>
      </c>
      <c r="V3" s="1"/>
    </row>
    <row r="4" spans="1:35" s="6" customFormat="1" ht="15.75" x14ac:dyDescent="0.25">
      <c r="C4" s="7"/>
      <c r="D4" s="8"/>
      <c r="S4" s="9" t="s">
        <v>4</v>
      </c>
    </row>
    <row r="5" spans="1:35" s="10" customFormat="1" ht="6.75" x14ac:dyDescent="0.15">
      <c r="V5" s="11"/>
    </row>
    <row r="6" spans="1:35" s="22" customFormat="1" ht="17.25" x14ac:dyDescent="0.4">
      <c r="A6" s="12"/>
      <c r="B6" s="13"/>
      <c r="C6" s="13"/>
      <c r="D6" s="14"/>
      <c r="E6" s="15" t="s">
        <v>5</v>
      </c>
      <c r="F6" s="16"/>
      <c r="G6" s="16"/>
      <c r="H6" s="16"/>
      <c r="I6" s="16"/>
      <c r="J6" s="16"/>
      <c r="K6" s="17"/>
      <c r="L6" s="18" t="s">
        <v>6</v>
      </c>
      <c r="M6" s="19"/>
      <c r="N6" s="19"/>
      <c r="O6" s="19"/>
      <c r="P6" s="19"/>
      <c r="Q6" s="19"/>
      <c r="R6" s="20" t="s">
        <v>7</v>
      </c>
      <c r="S6" s="21"/>
      <c r="T6" s="12"/>
    </row>
    <row r="7" spans="1:35" s="22" customFormat="1" ht="15" x14ac:dyDescent="0.25">
      <c r="D7" s="23"/>
      <c r="E7" s="24" t="s">
        <v>8</v>
      </c>
      <c r="F7" s="25"/>
      <c r="G7" s="25"/>
      <c r="H7" s="25"/>
      <c r="I7" s="25"/>
      <c r="J7" s="25"/>
      <c r="K7" s="26"/>
      <c r="L7" s="27" t="s">
        <v>9</v>
      </c>
      <c r="M7" s="28"/>
      <c r="N7" s="28"/>
      <c r="O7" s="28"/>
      <c r="P7" s="28"/>
      <c r="Q7" s="29"/>
      <c r="R7" s="30" t="s">
        <v>10</v>
      </c>
      <c r="S7" s="31"/>
    </row>
    <row r="8" spans="1:35" s="22" customFormat="1" ht="15" x14ac:dyDescent="0.25">
      <c r="A8" s="32" t="s">
        <v>11</v>
      </c>
      <c r="B8" s="32"/>
      <c r="C8" s="32"/>
      <c r="D8" s="33"/>
      <c r="E8" s="34"/>
      <c r="F8" s="34" t="s">
        <v>12</v>
      </c>
      <c r="G8" s="34"/>
      <c r="H8" s="34"/>
      <c r="I8" s="34"/>
      <c r="K8" s="35"/>
      <c r="L8" s="36"/>
      <c r="M8" s="36"/>
      <c r="N8" s="36"/>
      <c r="O8" s="36"/>
      <c r="P8" s="36"/>
      <c r="Q8" s="36"/>
      <c r="R8" s="30" t="s">
        <v>13</v>
      </c>
      <c r="S8" s="31"/>
      <c r="T8" s="37"/>
    </row>
    <row r="9" spans="1:35" s="22" customFormat="1" ht="15" x14ac:dyDescent="0.25">
      <c r="A9" s="32" t="s">
        <v>14</v>
      </c>
      <c r="B9" s="32"/>
      <c r="C9" s="32"/>
      <c r="D9" s="33"/>
      <c r="E9" s="34" t="s">
        <v>15</v>
      </c>
      <c r="F9" s="34" t="s">
        <v>16</v>
      </c>
      <c r="G9" s="34"/>
      <c r="H9" s="34" t="s">
        <v>17</v>
      </c>
      <c r="I9" s="34"/>
      <c r="J9" s="36"/>
      <c r="K9" s="34"/>
      <c r="L9" s="36"/>
      <c r="M9" s="36"/>
      <c r="N9" s="36"/>
      <c r="O9" s="36"/>
      <c r="P9" s="36"/>
      <c r="Q9" s="36"/>
      <c r="R9" s="30" t="s">
        <v>18</v>
      </c>
      <c r="S9" s="31"/>
      <c r="T9" s="37"/>
    </row>
    <row r="10" spans="1:35" s="22" customFormat="1" ht="15" x14ac:dyDescent="0.25">
      <c r="A10" s="32" t="s">
        <v>19</v>
      </c>
      <c r="B10" s="32"/>
      <c r="C10" s="32"/>
      <c r="D10" s="33"/>
      <c r="E10" s="34" t="s">
        <v>20</v>
      </c>
      <c r="F10" s="34" t="s">
        <v>21</v>
      </c>
      <c r="G10" s="34"/>
      <c r="H10" s="38" t="s">
        <v>22</v>
      </c>
      <c r="I10" s="34"/>
      <c r="J10" s="36"/>
      <c r="K10" s="34"/>
      <c r="L10" s="36" t="s">
        <v>23</v>
      </c>
      <c r="M10" s="36"/>
      <c r="N10" s="36"/>
      <c r="O10" s="36"/>
      <c r="P10" s="36"/>
      <c r="Q10" s="36" t="s">
        <v>6</v>
      </c>
      <c r="R10" s="30" t="s">
        <v>24</v>
      </c>
      <c r="S10" s="31"/>
      <c r="T10" s="37"/>
    </row>
    <row r="11" spans="1:35" s="22" customFormat="1" ht="15" x14ac:dyDescent="0.25">
      <c r="A11" s="38"/>
      <c r="B11" s="38"/>
      <c r="C11" s="38"/>
      <c r="D11" s="39"/>
      <c r="E11" s="34" t="s">
        <v>25</v>
      </c>
      <c r="F11" s="38" t="s">
        <v>26</v>
      </c>
      <c r="G11" s="34" t="s">
        <v>27</v>
      </c>
      <c r="H11" s="34" t="s">
        <v>28</v>
      </c>
      <c r="I11" s="34" t="s">
        <v>29</v>
      </c>
      <c r="J11" s="36" t="s">
        <v>30</v>
      </c>
      <c r="K11" s="34" t="s">
        <v>31</v>
      </c>
      <c r="L11" s="36" t="s">
        <v>32</v>
      </c>
      <c r="M11" s="36" t="s">
        <v>33</v>
      </c>
      <c r="N11" s="36" t="s">
        <v>34</v>
      </c>
      <c r="O11" s="36" t="s">
        <v>35</v>
      </c>
      <c r="P11" s="36" t="s">
        <v>36</v>
      </c>
      <c r="Q11" s="36" t="s">
        <v>37</v>
      </c>
      <c r="R11" s="40"/>
      <c r="S11" s="41"/>
      <c r="T11" s="37"/>
    </row>
    <row r="12" spans="1:35" s="22" customFormat="1" ht="17.25" x14ac:dyDescent="0.4">
      <c r="A12" s="42"/>
      <c r="B12" s="42"/>
      <c r="C12" s="42"/>
      <c r="D12" s="43"/>
      <c r="E12" s="44" t="s">
        <v>25</v>
      </c>
      <c r="F12" s="44" t="s">
        <v>38</v>
      </c>
      <c r="G12" s="44" t="s">
        <v>39</v>
      </c>
      <c r="H12" s="44" t="s">
        <v>40</v>
      </c>
      <c r="I12" s="44" t="s">
        <v>41</v>
      </c>
      <c r="J12" s="45" t="s">
        <v>42</v>
      </c>
      <c r="K12" s="44" t="s">
        <v>43</v>
      </c>
      <c r="L12" s="45" t="s">
        <v>44</v>
      </c>
      <c r="M12" s="45" t="s">
        <v>45</v>
      </c>
      <c r="N12" s="45" t="s">
        <v>46</v>
      </c>
      <c r="O12" s="45" t="s">
        <v>47</v>
      </c>
      <c r="P12" s="45" t="s">
        <v>42</v>
      </c>
      <c r="Q12" s="44" t="s">
        <v>43</v>
      </c>
      <c r="R12" s="46"/>
      <c r="S12" s="47"/>
    </row>
    <row r="13" spans="1:35" s="54" customFormat="1" ht="8.25" x14ac:dyDescent="0.15">
      <c r="A13" s="48" t="s">
        <v>7</v>
      </c>
      <c r="B13" s="48"/>
      <c r="C13" s="48"/>
      <c r="D13" s="49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1"/>
      <c r="S13" s="52"/>
      <c r="T13" s="53"/>
    </row>
    <row r="14" spans="1:35" s="60" customFormat="1" ht="18.95" customHeight="1" x14ac:dyDescent="0.5">
      <c r="A14" s="55" t="s">
        <v>48</v>
      </c>
      <c r="B14" s="55"/>
      <c r="C14" s="55"/>
      <c r="D14" s="56"/>
      <c r="E14" s="57">
        <v>33280448.540000003</v>
      </c>
      <c r="F14" s="57">
        <v>16135240.43</v>
      </c>
      <c r="G14" s="57">
        <v>9991617.4199999999</v>
      </c>
      <c r="H14" s="57">
        <v>39725829</v>
      </c>
      <c r="I14" s="57">
        <v>4793716.1000000006</v>
      </c>
      <c r="J14" s="57">
        <v>1042283531.85</v>
      </c>
      <c r="K14" s="57">
        <v>1072042630.27</v>
      </c>
      <c r="L14" s="57">
        <v>549151561.27999997</v>
      </c>
      <c r="M14" s="57">
        <v>641166684.92000008</v>
      </c>
      <c r="N14" s="57">
        <v>555567668.66000009</v>
      </c>
      <c r="O14" s="57">
        <v>137456877.91999999</v>
      </c>
      <c r="P14" s="57">
        <v>125351708.41</v>
      </c>
      <c r="Q14" s="57">
        <v>322332.90000000002</v>
      </c>
      <c r="R14" s="58"/>
      <c r="S14" s="59" t="s">
        <v>49</v>
      </c>
      <c r="U14" s="61"/>
      <c r="V14" s="61">
        <f t="shared" ref="V14:AH34" si="0">ROUND(E14,2)</f>
        <v>33280448.539999999</v>
      </c>
      <c r="W14" s="61">
        <f t="shared" si="0"/>
        <v>16135240.43</v>
      </c>
      <c r="X14" s="61">
        <f t="shared" si="0"/>
        <v>9991617.4199999999</v>
      </c>
      <c r="Y14" s="61">
        <f t="shared" si="0"/>
        <v>39725829</v>
      </c>
      <c r="Z14" s="61">
        <f t="shared" si="0"/>
        <v>4793716.0999999996</v>
      </c>
      <c r="AA14" s="61">
        <f t="shared" si="0"/>
        <v>1042283531.85</v>
      </c>
      <c r="AB14" s="61">
        <f t="shared" si="0"/>
        <v>1072042630.27</v>
      </c>
      <c r="AC14" s="61">
        <f t="shared" si="0"/>
        <v>549151561.27999997</v>
      </c>
      <c r="AD14" s="61">
        <f t="shared" si="0"/>
        <v>641166684.91999996</v>
      </c>
      <c r="AE14" s="61">
        <f t="shared" si="0"/>
        <v>555567668.65999997</v>
      </c>
      <c r="AF14" s="61">
        <f t="shared" si="0"/>
        <v>137456877.91999999</v>
      </c>
      <c r="AG14" s="61">
        <f t="shared" si="0"/>
        <v>125351708.41</v>
      </c>
      <c r="AH14" s="61">
        <f t="shared" si="0"/>
        <v>322332.90000000002</v>
      </c>
      <c r="AI14" s="61"/>
    </row>
    <row r="15" spans="1:35" s="60" customFormat="1" ht="18.95" customHeight="1" x14ac:dyDescent="0.5">
      <c r="A15" s="62" t="s">
        <v>50</v>
      </c>
      <c r="B15" s="62"/>
      <c r="C15" s="63"/>
      <c r="D15" s="64"/>
      <c r="E15" s="65">
        <v>11061583.24</v>
      </c>
      <c r="F15" s="65">
        <v>2919655.5300000003</v>
      </c>
      <c r="G15" s="65">
        <v>1037832.0599999999</v>
      </c>
      <c r="H15" s="65">
        <v>2486038</v>
      </c>
      <c r="I15" s="65">
        <v>946830.72</v>
      </c>
      <c r="J15" s="65">
        <v>136921968.80000001</v>
      </c>
      <c r="K15" s="65">
        <v>158272439.08000001</v>
      </c>
      <c r="L15" s="65">
        <v>73324398.189999998</v>
      </c>
      <c r="M15" s="65">
        <v>88097720.790000007</v>
      </c>
      <c r="N15" s="65">
        <v>81112759.900000006</v>
      </c>
      <c r="O15" s="65">
        <v>17079020.100000001</v>
      </c>
      <c r="P15" s="65">
        <v>18334231.900000002</v>
      </c>
      <c r="Q15" s="65">
        <v>0</v>
      </c>
      <c r="R15" s="58"/>
      <c r="S15" s="66" t="s">
        <v>51</v>
      </c>
      <c r="U15" s="61"/>
      <c r="V15" s="61">
        <f t="shared" si="0"/>
        <v>11061583.24</v>
      </c>
      <c r="W15" s="61">
        <f t="shared" si="0"/>
        <v>2919655.53</v>
      </c>
      <c r="X15" s="61">
        <f t="shared" si="0"/>
        <v>1037832.06</v>
      </c>
      <c r="Y15" s="61">
        <f t="shared" si="0"/>
        <v>2486038</v>
      </c>
      <c r="Z15" s="61">
        <f t="shared" si="0"/>
        <v>946830.72</v>
      </c>
      <c r="AA15" s="61">
        <f t="shared" si="0"/>
        <v>136921968.80000001</v>
      </c>
      <c r="AB15" s="61">
        <f t="shared" si="0"/>
        <v>158272439.08000001</v>
      </c>
      <c r="AC15" s="61">
        <f t="shared" si="0"/>
        <v>73324398.189999998</v>
      </c>
      <c r="AD15" s="61">
        <f t="shared" si="0"/>
        <v>88097720.790000007</v>
      </c>
      <c r="AE15" s="61">
        <f t="shared" si="0"/>
        <v>81112759.900000006</v>
      </c>
      <c r="AF15" s="61">
        <f t="shared" si="0"/>
        <v>17079020.100000001</v>
      </c>
      <c r="AG15" s="61">
        <f t="shared" si="0"/>
        <v>18334231.899999999</v>
      </c>
      <c r="AH15" s="61">
        <f t="shared" si="0"/>
        <v>0</v>
      </c>
      <c r="AI15" s="61"/>
    </row>
    <row r="16" spans="1:35" s="73" customFormat="1" ht="18.95" customHeight="1" x14ac:dyDescent="0.5">
      <c r="A16" s="63"/>
      <c r="B16" s="67" t="s">
        <v>52</v>
      </c>
      <c r="C16" s="37"/>
      <c r="D16" s="68"/>
      <c r="E16" s="69">
        <v>699833.09</v>
      </c>
      <c r="F16" s="69">
        <v>634039.30000000005</v>
      </c>
      <c r="G16" s="69">
        <v>363855.4</v>
      </c>
      <c r="H16" s="69">
        <v>659315</v>
      </c>
      <c r="I16" s="69">
        <v>131072.87</v>
      </c>
      <c r="J16" s="69">
        <v>33080621</v>
      </c>
      <c r="K16" s="69">
        <v>31229754.489999998</v>
      </c>
      <c r="L16" s="69">
        <v>17213706</v>
      </c>
      <c r="M16" s="69">
        <v>15792661.699999999</v>
      </c>
      <c r="N16" s="69">
        <v>11618205.890000001</v>
      </c>
      <c r="O16" s="69">
        <v>6060112.5999999996</v>
      </c>
      <c r="P16" s="69">
        <v>4770048.4000000004</v>
      </c>
      <c r="Q16" s="70">
        <v>0</v>
      </c>
      <c r="R16" s="71"/>
      <c r="S16" s="72" t="s">
        <v>53</v>
      </c>
      <c r="U16" s="61"/>
      <c r="V16" s="61">
        <f t="shared" si="0"/>
        <v>699833.09</v>
      </c>
      <c r="W16" s="61">
        <f t="shared" si="0"/>
        <v>634039.30000000005</v>
      </c>
      <c r="X16" s="61">
        <f t="shared" si="0"/>
        <v>363855.4</v>
      </c>
      <c r="Y16" s="61">
        <f t="shared" si="0"/>
        <v>659315</v>
      </c>
      <c r="Z16" s="61">
        <f t="shared" si="0"/>
        <v>131072.87</v>
      </c>
      <c r="AA16" s="61">
        <f t="shared" si="0"/>
        <v>33080621</v>
      </c>
      <c r="AB16" s="61">
        <f t="shared" si="0"/>
        <v>31229754.489999998</v>
      </c>
      <c r="AC16" s="61">
        <f t="shared" si="0"/>
        <v>17213706</v>
      </c>
      <c r="AD16" s="61">
        <f t="shared" si="0"/>
        <v>15792661.699999999</v>
      </c>
      <c r="AE16" s="61">
        <f t="shared" si="0"/>
        <v>11618205.890000001</v>
      </c>
      <c r="AF16" s="61">
        <f t="shared" si="0"/>
        <v>6060112.5999999996</v>
      </c>
      <c r="AG16" s="61">
        <f t="shared" si="0"/>
        <v>4770048.4000000004</v>
      </c>
      <c r="AH16" s="61">
        <f t="shared" si="0"/>
        <v>0</v>
      </c>
      <c r="AI16" s="61"/>
    </row>
    <row r="17" spans="1:35" s="73" customFormat="1" ht="18.95" customHeight="1" x14ac:dyDescent="0.5">
      <c r="A17" s="63"/>
      <c r="B17" s="67" t="s">
        <v>54</v>
      </c>
      <c r="C17" s="37"/>
      <c r="D17" s="68"/>
      <c r="E17" s="69">
        <v>769655.78</v>
      </c>
      <c r="F17" s="69">
        <v>244010</v>
      </c>
      <c r="G17" s="69">
        <v>89973.66</v>
      </c>
      <c r="H17" s="69">
        <v>567973</v>
      </c>
      <c r="I17" s="69">
        <v>216924.05</v>
      </c>
      <c r="J17" s="69">
        <v>16688355.199999999</v>
      </c>
      <c r="K17" s="69">
        <v>17073064.530000001</v>
      </c>
      <c r="L17" s="69">
        <v>7671098</v>
      </c>
      <c r="M17" s="69">
        <v>11833920</v>
      </c>
      <c r="N17" s="69">
        <v>10920174.16</v>
      </c>
      <c r="O17" s="69">
        <v>1520890</v>
      </c>
      <c r="P17" s="69">
        <v>1965111.8</v>
      </c>
      <c r="Q17" s="70">
        <v>0</v>
      </c>
      <c r="R17" s="71"/>
      <c r="S17" s="72" t="s">
        <v>55</v>
      </c>
      <c r="U17" s="61"/>
      <c r="V17" s="61">
        <f t="shared" si="0"/>
        <v>769655.78</v>
      </c>
      <c r="W17" s="61">
        <f t="shared" si="0"/>
        <v>244010</v>
      </c>
      <c r="X17" s="61">
        <f t="shared" si="0"/>
        <v>89973.66</v>
      </c>
      <c r="Y17" s="61">
        <f t="shared" si="0"/>
        <v>567973</v>
      </c>
      <c r="Z17" s="61">
        <f t="shared" si="0"/>
        <v>216924.05</v>
      </c>
      <c r="AA17" s="61">
        <f t="shared" si="0"/>
        <v>16688355.199999999</v>
      </c>
      <c r="AB17" s="61">
        <f t="shared" si="0"/>
        <v>17073064.530000001</v>
      </c>
      <c r="AC17" s="61">
        <f t="shared" si="0"/>
        <v>7671098</v>
      </c>
      <c r="AD17" s="61">
        <f t="shared" si="0"/>
        <v>11833920</v>
      </c>
      <c r="AE17" s="61">
        <f t="shared" si="0"/>
        <v>10920174.16</v>
      </c>
      <c r="AF17" s="61">
        <f t="shared" si="0"/>
        <v>1520890</v>
      </c>
      <c r="AG17" s="61">
        <f t="shared" si="0"/>
        <v>1965111.8</v>
      </c>
      <c r="AH17" s="61">
        <f t="shared" si="0"/>
        <v>0</v>
      </c>
      <c r="AI17" s="61"/>
    </row>
    <row r="18" spans="1:35" s="73" customFormat="1" ht="18.95" customHeight="1" x14ac:dyDescent="0.5">
      <c r="A18" s="63"/>
      <c r="B18" s="67" t="s">
        <v>56</v>
      </c>
      <c r="C18" s="37"/>
      <c r="D18" s="64"/>
      <c r="E18" s="69">
        <v>1595843.12</v>
      </c>
      <c r="F18" s="69">
        <v>295471.3</v>
      </c>
      <c r="G18" s="69">
        <v>132810.70000000001</v>
      </c>
      <c r="H18" s="69">
        <v>160310</v>
      </c>
      <c r="I18" s="69">
        <v>92554.6</v>
      </c>
      <c r="J18" s="69">
        <v>27623386.690000001</v>
      </c>
      <c r="K18" s="69">
        <v>28521743.289999999</v>
      </c>
      <c r="L18" s="69">
        <v>14967218</v>
      </c>
      <c r="M18" s="69">
        <v>13974885</v>
      </c>
      <c r="N18" s="69">
        <v>17194263.57</v>
      </c>
      <c r="O18" s="69">
        <v>2400763.5</v>
      </c>
      <c r="P18" s="69">
        <v>4243408.1900000004</v>
      </c>
      <c r="Q18" s="70">
        <v>0</v>
      </c>
      <c r="R18" s="71"/>
      <c r="S18" s="72" t="s">
        <v>57</v>
      </c>
      <c r="U18" s="61"/>
      <c r="V18" s="61">
        <f t="shared" si="0"/>
        <v>1595843.12</v>
      </c>
      <c r="W18" s="61">
        <f t="shared" si="0"/>
        <v>295471.3</v>
      </c>
      <c r="X18" s="61">
        <f t="shared" si="0"/>
        <v>132810.70000000001</v>
      </c>
      <c r="Y18" s="61">
        <f t="shared" si="0"/>
        <v>160310</v>
      </c>
      <c r="Z18" s="61">
        <f t="shared" si="0"/>
        <v>92554.6</v>
      </c>
      <c r="AA18" s="61">
        <f t="shared" si="0"/>
        <v>27623386.690000001</v>
      </c>
      <c r="AB18" s="61">
        <f t="shared" si="0"/>
        <v>28521743.289999999</v>
      </c>
      <c r="AC18" s="61">
        <f t="shared" si="0"/>
        <v>14967218</v>
      </c>
      <c r="AD18" s="61">
        <f t="shared" si="0"/>
        <v>13974885</v>
      </c>
      <c r="AE18" s="61">
        <f t="shared" si="0"/>
        <v>17194263.57</v>
      </c>
      <c r="AF18" s="61">
        <f t="shared" si="0"/>
        <v>2400763.5</v>
      </c>
      <c r="AG18" s="61">
        <f t="shared" si="0"/>
        <v>4243408.1900000004</v>
      </c>
      <c r="AH18" s="61">
        <f t="shared" si="0"/>
        <v>0</v>
      </c>
      <c r="AI18" s="61"/>
    </row>
    <row r="19" spans="1:35" s="73" customFormat="1" ht="18.95" customHeight="1" x14ac:dyDescent="0.5">
      <c r="A19" s="37"/>
      <c r="B19" s="67" t="s">
        <v>58</v>
      </c>
      <c r="C19" s="37"/>
      <c r="D19" s="68"/>
      <c r="E19" s="69">
        <v>913131.11</v>
      </c>
      <c r="F19" s="69">
        <v>252090.39</v>
      </c>
      <c r="G19" s="69">
        <v>136361.95000000001</v>
      </c>
      <c r="H19" s="69">
        <v>10005</v>
      </c>
      <c r="I19" s="69">
        <v>28561.86</v>
      </c>
      <c r="J19" s="69">
        <v>17717111</v>
      </c>
      <c r="K19" s="69">
        <v>21737671.449999999</v>
      </c>
      <c r="L19" s="69">
        <v>9532916</v>
      </c>
      <c r="M19" s="69">
        <v>11021596</v>
      </c>
      <c r="N19" s="69">
        <v>9299724.0800000001</v>
      </c>
      <c r="O19" s="69">
        <v>2145310</v>
      </c>
      <c r="P19" s="69">
        <v>3416933.98</v>
      </c>
      <c r="Q19" s="70">
        <v>0</v>
      </c>
      <c r="R19" s="71"/>
      <c r="S19" s="72" t="s">
        <v>59</v>
      </c>
      <c r="U19" s="61"/>
      <c r="V19" s="61">
        <f t="shared" si="0"/>
        <v>913131.11</v>
      </c>
      <c r="W19" s="61">
        <f t="shared" si="0"/>
        <v>252090.39</v>
      </c>
      <c r="X19" s="61">
        <f t="shared" si="0"/>
        <v>136361.95000000001</v>
      </c>
      <c r="Y19" s="61">
        <f t="shared" si="0"/>
        <v>10005</v>
      </c>
      <c r="Z19" s="61">
        <f t="shared" si="0"/>
        <v>28561.86</v>
      </c>
      <c r="AA19" s="61">
        <f t="shared" si="0"/>
        <v>17717111</v>
      </c>
      <c r="AB19" s="61">
        <f t="shared" si="0"/>
        <v>21737671.449999999</v>
      </c>
      <c r="AC19" s="61">
        <f t="shared" si="0"/>
        <v>9532916</v>
      </c>
      <c r="AD19" s="61">
        <f t="shared" si="0"/>
        <v>11021596</v>
      </c>
      <c r="AE19" s="61">
        <f t="shared" si="0"/>
        <v>9299724.0800000001</v>
      </c>
      <c r="AF19" s="61">
        <f t="shared" si="0"/>
        <v>2145310</v>
      </c>
      <c r="AG19" s="61">
        <f t="shared" si="0"/>
        <v>3416933.98</v>
      </c>
      <c r="AH19" s="61">
        <f t="shared" si="0"/>
        <v>0</v>
      </c>
      <c r="AI19" s="61"/>
    </row>
    <row r="20" spans="1:35" s="73" customFormat="1" ht="18.95" customHeight="1" x14ac:dyDescent="0.5">
      <c r="A20" s="63"/>
      <c r="B20" s="67" t="s">
        <v>60</v>
      </c>
      <c r="C20" s="63"/>
      <c r="D20" s="64"/>
      <c r="E20" s="69">
        <v>6675605.3399999999</v>
      </c>
      <c r="F20" s="69">
        <v>900370.6</v>
      </c>
      <c r="G20" s="69">
        <v>114066.99</v>
      </c>
      <c r="H20" s="70">
        <v>0</v>
      </c>
      <c r="I20" s="69">
        <v>145097.31</v>
      </c>
      <c r="J20" s="69">
        <v>16873519.640000001</v>
      </c>
      <c r="K20" s="69">
        <v>26283761.530000001</v>
      </c>
      <c r="L20" s="69">
        <v>9523255</v>
      </c>
      <c r="M20" s="69">
        <v>16159466</v>
      </c>
      <c r="N20" s="69">
        <v>16209464.609999999</v>
      </c>
      <c r="O20" s="69">
        <v>2644914</v>
      </c>
      <c r="P20" s="69">
        <v>3069776.53</v>
      </c>
      <c r="Q20" s="69">
        <v>0</v>
      </c>
      <c r="R20" s="71"/>
      <c r="S20" s="72" t="s">
        <v>61</v>
      </c>
      <c r="U20" s="61"/>
      <c r="V20" s="61">
        <f t="shared" si="0"/>
        <v>6675605.3399999999</v>
      </c>
      <c r="W20" s="61">
        <f t="shared" si="0"/>
        <v>900370.6</v>
      </c>
      <c r="X20" s="61">
        <f t="shared" si="0"/>
        <v>114066.99</v>
      </c>
      <c r="Y20" s="61">
        <f t="shared" si="0"/>
        <v>0</v>
      </c>
      <c r="Z20" s="61">
        <f t="shared" si="0"/>
        <v>145097.31</v>
      </c>
      <c r="AA20" s="61">
        <f t="shared" si="0"/>
        <v>16873519.640000001</v>
      </c>
      <c r="AB20" s="61">
        <f t="shared" si="0"/>
        <v>26283761.530000001</v>
      </c>
      <c r="AC20" s="61">
        <f t="shared" si="0"/>
        <v>9523255</v>
      </c>
      <c r="AD20" s="61">
        <f t="shared" si="0"/>
        <v>16159466</v>
      </c>
      <c r="AE20" s="61">
        <f t="shared" si="0"/>
        <v>16209464.609999999</v>
      </c>
      <c r="AF20" s="61">
        <f t="shared" si="0"/>
        <v>2644914</v>
      </c>
      <c r="AG20" s="61">
        <f t="shared" si="0"/>
        <v>3069776.53</v>
      </c>
      <c r="AH20" s="61">
        <f t="shared" si="0"/>
        <v>0</v>
      </c>
      <c r="AI20" s="61"/>
    </row>
    <row r="21" spans="1:35" s="73" customFormat="1" ht="18.95" customHeight="1" x14ac:dyDescent="0.5">
      <c r="A21" s="37"/>
      <c r="B21" s="67" t="s">
        <v>62</v>
      </c>
      <c r="C21" s="37"/>
      <c r="D21" s="68"/>
      <c r="E21" s="69">
        <v>130705.17</v>
      </c>
      <c r="F21" s="69">
        <v>258170.05</v>
      </c>
      <c r="G21" s="69">
        <v>125254.33</v>
      </c>
      <c r="H21" s="69">
        <v>1088435</v>
      </c>
      <c r="I21" s="69">
        <v>162730.03</v>
      </c>
      <c r="J21" s="69">
        <v>12673475.970000001</v>
      </c>
      <c r="K21" s="69">
        <v>16486898.1</v>
      </c>
      <c r="L21" s="69">
        <v>7726433.5899999999</v>
      </c>
      <c r="M21" s="69">
        <v>9143794.3599999994</v>
      </c>
      <c r="N21" s="69">
        <v>7934921.1500000004</v>
      </c>
      <c r="O21" s="69">
        <v>458430</v>
      </c>
      <c r="P21" s="69">
        <v>185000</v>
      </c>
      <c r="Q21" s="70">
        <v>0</v>
      </c>
      <c r="R21" s="71"/>
      <c r="S21" s="72" t="s">
        <v>63</v>
      </c>
      <c r="U21" s="61"/>
      <c r="V21" s="61">
        <f t="shared" si="0"/>
        <v>130705.17</v>
      </c>
      <c r="W21" s="61">
        <f t="shared" si="0"/>
        <v>258170.05</v>
      </c>
      <c r="X21" s="61">
        <f t="shared" si="0"/>
        <v>125254.33</v>
      </c>
      <c r="Y21" s="61">
        <f t="shared" si="0"/>
        <v>1088435</v>
      </c>
      <c r="Z21" s="61">
        <f t="shared" si="0"/>
        <v>162730.03</v>
      </c>
      <c r="AA21" s="61">
        <f t="shared" si="0"/>
        <v>12673475.970000001</v>
      </c>
      <c r="AB21" s="61">
        <f t="shared" si="0"/>
        <v>16486898.1</v>
      </c>
      <c r="AC21" s="61">
        <f t="shared" si="0"/>
        <v>7726433.5899999999</v>
      </c>
      <c r="AD21" s="61">
        <f t="shared" si="0"/>
        <v>9143794.3599999994</v>
      </c>
      <c r="AE21" s="61">
        <f t="shared" si="0"/>
        <v>7934921.1500000004</v>
      </c>
      <c r="AF21" s="61">
        <f t="shared" si="0"/>
        <v>458430</v>
      </c>
      <c r="AG21" s="61">
        <f t="shared" si="0"/>
        <v>185000</v>
      </c>
      <c r="AH21" s="61">
        <f t="shared" si="0"/>
        <v>0</v>
      </c>
      <c r="AI21" s="61"/>
    </row>
    <row r="22" spans="1:35" s="73" customFormat="1" ht="18.95" customHeight="1" x14ac:dyDescent="0.5">
      <c r="A22" s="37"/>
      <c r="B22" s="67" t="s">
        <v>64</v>
      </c>
      <c r="C22" s="37"/>
      <c r="D22" s="68"/>
      <c r="E22" s="69">
        <v>276809.63</v>
      </c>
      <c r="F22" s="69">
        <v>335503.89</v>
      </c>
      <c r="G22" s="69">
        <v>75509.03</v>
      </c>
      <c r="H22" s="70">
        <v>0</v>
      </c>
      <c r="I22" s="69">
        <v>169890</v>
      </c>
      <c r="J22" s="69">
        <v>12265499.300000001</v>
      </c>
      <c r="K22" s="69">
        <v>16939545.690000001</v>
      </c>
      <c r="L22" s="69">
        <v>6689771.5999999996</v>
      </c>
      <c r="M22" s="69">
        <v>10171397.73</v>
      </c>
      <c r="N22" s="69">
        <v>7936006.4400000004</v>
      </c>
      <c r="O22" s="69">
        <v>1848600</v>
      </c>
      <c r="P22" s="69">
        <v>683953</v>
      </c>
      <c r="Q22" s="69">
        <v>0</v>
      </c>
      <c r="R22" s="71"/>
      <c r="S22" s="72" t="s">
        <v>65</v>
      </c>
      <c r="U22" s="61"/>
      <c r="V22" s="61">
        <f t="shared" si="0"/>
        <v>276809.63</v>
      </c>
      <c r="W22" s="61">
        <f t="shared" si="0"/>
        <v>335503.89</v>
      </c>
      <c r="X22" s="61">
        <f t="shared" si="0"/>
        <v>75509.03</v>
      </c>
      <c r="Y22" s="61">
        <f t="shared" si="0"/>
        <v>0</v>
      </c>
      <c r="Z22" s="61">
        <f t="shared" si="0"/>
        <v>169890</v>
      </c>
      <c r="AA22" s="61">
        <f t="shared" si="0"/>
        <v>12265499.300000001</v>
      </c>
      <c r="AB22" s="61">
        <f t="shared" si="0"/>
        <v>16939545.690000001</v>
      </c>
      <c r="AC22" s="61">
        <f t="shared" si="0"/>
        <v>6689771.5999999996</v>
      </c>
      <c r="AD22" s="61">
        <f t="shared" si="0"/>
        <v>10171397.73</v>
      </c>
      <c r="AE22" s="61">
        <f t="shared" si="0"/>
        <v>7936006.4400000004</v>
      </c>
      <c r="AF22" s="61">
        <f t="shared" si="0"/>
        <v>1848600</v>
      </c>
      <c r="AG22" s="61">
        <f t="shared" si="0"/>
        <v>683953</v>
      </c>
      <c r="AH22" s="61">
        <f t="shared" si="0"/>
        <v>0</v>
      </c>
      <c r="AI22" s="61"/>
    </row>
    <row r="23" spans="1:35" s="60" customFormat="1" ht="18.95" customHeight="1" x14ac:dyDescent="0.5">
      <c r="A23" s="74" t="s">
        <v>66</v>
      </c>
      <c r="B23" s="62"/>
      <c r="C23" s="62"/>
      <c r="D23" s="64"/>
      <c r="E23" s="65">
        <v>1056868</v>
      </c>
      <c r="F23" s="65">
        <v>1677189.54</v>
      </c>
      <c r="G23" s="65">
        <v>1922997.25</v>
      </c>
      <c r="H23" s="65">
        <v>8857348</v>
      </c>
      <c r="I23" s="65">
        <v>537744.77</v>
      </c>
      <c r="J23" s="65">
        <v>127273716.28</v>
      </c>
      <c r="K23" s="65">
        <v>149378250.92000002</v>
      </c>
      <c r="L23" s="65">
        <v>76386803.200000003</v>
      </c>
      <c r="M23" s="65">
        <v>86792731.030000001</v>
      </c>
      <c r="N23" s="65">
        <v>78654256.079999983</v>
      </c>
      <c r="O23" s="65">
        <v>12857320.129999999</v>
      </c>
      <c r="P23" s="65">
        <v>12978560.799999999</v>
      </c>
      <c r="Q23" s="65">
        <v>147166.45000000001</v>
      </c>
      <c r="R23" s="58"/>
      <c r="S23" s="75" t="s">
        <v>67</v>
      </c>
      <c r="U23" s="61"/>
      <c r="V23" s="61">
        <f t="shared" si="0"/>
        <v>1056868</v>
      </c>
      <c r="W23" s="61">
        <f t="shared" si="0"/>
        <v>1677189.54</v>
      </c>
      <c r="X23" s="61">
        <f t="shared" si="0"/>
        <v>1922997.25</v>
      </c>
      <c r="Y23" s="61">
        <f t="shared" si="0"/>
        <v>8857348</v>
      </c>
      <c r="Z23" s="61">
        <f t="shared" si="0"/>
        <v>537744.77</v>
      </c>
      <c r="AA23" s="61">
        <f t="shared" si="0"/>
        <v>127273716.28</v>
      </c>
      <c r="AB23" s="61">
        <f t="shared" si="0"/>
        <v>149378250.91999999</v>
      </c>
      <c r="AC23" s="61">
        <f t="shared" si="0"/>
        <v>76386803.200000003</v>
      </c>
      <c r="AD23" s="61">
        <f t="shared" si="0"/>
        <v>86792731.030000001</v>
      </c>
      <c r="AE23" s="61">
        <f t="shared" si="0"/>
        <v>78654256.079999998</v>
      </c>
      <c r="AF23" s="61">
        <f t="shared" si="0"/>
        <v>12857320.130000001</v>
      </c>
      <c r="AG23" s="61">
        <f t="shared" si="0"/>
        <v>12978560.800000001</v>
      </c>
      <c r="AH23" s="61">
        <f t="shared" si="0"/>
        <v>147166.45000000001</v>
      </c>
      <c r="AI23" s="61"/>
    </row>
    <row r="24" spans="1:35" s="73" customFormat="1" ht="18.95" customHeight="1" x14ac:dyDescent="0.5">
      <c r="A24" s="37"/>
      <c r="B24" s="67" t="s">
        <v>68</v>
      </c>
      <c r="C24" s="37"/>
      <c r="D24" s="68"/>
      <c r="E24" s="69">
        <v>77975.990000000005</v>
      </c>
      <c r="F24" s="69">
        <v>135168.56</v>
      </c>
      <c r="G24" s="69">
        <v>200056.63</v>
      </c>
      <c r="H24" s="69">
        <v>420070</v>
      </c>
      <c r="I24" s="69">
        <v>300</v>
      </c>
      <c r="J24" s="69">
        <v>16050321</v>
      </c>
      <c r="K24" s="69">
        <v>20782204.530000001</v>
      </c>
      <c r="L24" s="69">
        <v>9673810</v>
      </c>
      <c r="M24" s="69">
        <v>9796817.7300000004</v>
      </c>
      <c r="N24" s="69">
        <v>8375959.54</v>
      </c>
      <c r="O24" s="69">
        <v>1880800</v>
      </c>
      <c r="P24" s="69">
        <v>2046759.11</v>
      </c>
      <c r="Q24" s="70">
        <v>0</v>
      </c>
      <c r="R24" s="71"/>
      <c r="S24" s="76" t="s">
        <v>69</v>
      </c>
      <c r="U24" s="61"/>
      <c r="V24" s="61">
        <f t="shared" si="0"/>
        <v>77975.990000000005</v>
      </c>
      <c r="W24" s="61">
        <f t="shared" si="0"/>
        <v>135168.56</v>
      </c>
      <c r="X24" s="61">
        <f t="shared" si="0"/>
        <v>200056.63</v>
      </c>
      <c r="Y24" s="61">
        <f t="shared" si="0"/>
        <v>420070</v>
      </c>
      <c r="Z24" s="61">
        <f t="shared" si="0"/>
        <v>300</v>
      </c>
      <c r="AA24" s="61">
        <f t="shared" si="0"/>
        <v>16050321</v>
      </c>
      <c r="AB24" s="61">
        <f t="shared" si="0"/>
        <v>20782204.530000001</v>
      </c>
      <c r="AC24" s="61">
        <f t="shared" si="0"/>
        <v>9673810</v>
      </c>
      <c r="AD24" s="61">
        <f t="shared" si="0"/>
        <v>9796817.7300000004</v>
      </c>
      <c r="AE24" s="61">
        <f t="shared" si="0"/>
        <v>8375959.54</v>
      </c>
      <c r="AF24" s="61">
        <f t="shared" si="0"/>
        <v>1880800</v>
      </c>
      <c r="AG24" s="61">
        <f t="shared" si="0"/>
        <v>2046759.11</v>
      </c>
      <c r="AH24" s="61">
        <f t="shared" si="0"/>
        <v>0</v>
      </c>
      <c r="AI24" s="61"/>
    </row>
    <row r="25" spans="1:35" s="73" customFormat="1" ht="18.95" customHeight="1" x14ac:dyDescent="0.5">
      <c r="A25" s="37"/>
      <c r="B25" s="67" t="s">
        <v>70</v>
      </c>
      <c r="C25" s="37"/>
      <c r="D25" s="68"/>
      <c r="E25" s="69">
        <v>340323.54</v>
      </c>
      <c r="F25" s="69">
        <v>429007.2</v>
      </c>
      <c r="G25" s="69">
        <v>436658.33</v>
      </c>
      <c r="H25" s="69">
        <v>2111647</v>
      </c>
      <c r="I25" s="69">
        <v>75395.47</v>
      </c>
      <c r="J25" s="69">
        <v>21796711</v>
      </c>
      <c r="K25" s="69">
        <v>23885411.899999999</v>
      </c>
      <c r="L25" s="69">
        <v>13180189</v>
      </c>
      <c r="M25" s="69">
        <v>12176054</v>
      </c>
      <c r="N25" s="69">
        <v>10655564.15</v>
      </c>
      <c r="O25" s="69">
        <v>4204987.25</v>
      </c>
      <c r="P25" s="69">
        <v>1869250</v>
      </c>
      <c r="Q25" s="70">
        <v>0</v>
      </c>
      <c r="R25" s="71"/>
      <c r="S25" s="72" t="s">
        <v>71</v>
      </c>
      <c r="U25" s="61"/>
      <c r="V25" s="61">
        <f t="shared" si="0"/>
        <v>340323.54</v>
      </c>
      <c r="W25" s="61">
        <f t="shared" si="0"/>
        <v>429007.2</v>
      </c>
      <c r="X25" s="61">
        <f t="shared" si="0"/>
        <v>436658.33</v>
      </c>
      <c r="Y25" s="61">
        <f t="shared" si="0"/>
        <v>2111647</v>
      </c>
      <c r="Z25" s="61">
        <f t="shared" si="0"/>
        <v>75395.47</v>
      </c>
      <c r="AA25" s="61">
        <f t="shared" si="0"/>
        <v>21796711</v>
      </c>
      <c r="AB25" s="61">
        <f t="shared" si="0"/>
        <v>23885411.899999999</v>
      </c>
      <c r="AC25" s="61">
        <f t="shared" si="0"/>
        <v>13180189</v>
      </c>
      <c r="AD25" s="61">
        <f t="shared" si="0"/>
        <v>12176054</v>
      </c>
      <c r="AE25" s="61">
        <f t="shared" si="0"/>
        <v>10655564.15</v>
      </c>
      <c r="AF25" s="61">
        <f t="shared" si="0"/>
        <v>4204987.25</v>
      </c>
      <c r="AG25" s="61">
        <f t="shared" si="0"/>
        <v>1869250</v>
      </c>
      <c r="AH25" s="61">
        <f t="shared" si="0"/>
        <v>0</v>
      </c>
      <c r="AI25" s="61"/>
    </row>
    <row r="26" spans="1:35" s="73" customFormat="1" ht="18.95" customHeight="1" x14ac:dyDescent="0.5">
      <c r="A26" s="37"/>
      <c r="B26" s="67" t="s">
        <v>72</v>
      </c>
      <c r="C26" s="37"/>
      <c r="D26" s="68"/>
      <c r="E26" s="69">
        <v>103899.54</v>
      </c>
      <c r="F26" s="69">
        <v>258208.6</v>
      </c>
      <c r="G26" s="69">
        <v>132112.51999999999</v>
      </c>
      <c r="H26" s="69">
        <v>1221367</v>
      </c>
      <c r="I26" s="69">
        <v>123182</v>
      </c>
      <c r="J26" s="69">
        <v>14893665.42</v>
      </c>
      <c r="K26" s="69">
        <v>16608378.789999999</v>
      </c>
      <c r="L26" s="69">
        <v>7336254</v>
      </c>
      <c r="M26" s="69">
        <v>10159313.5</v>
      </c>
      <c r="N26" s="69">
        <v>8138453.5199999996</v>
      </c>
      <c r="O26" s="69">
        <v>1489318.13</v>
      </c>
      <c r="P26" s="69">
        <v>1226684</v>
      </c>
      <c r="Q26" s="70">
        <v>15000</v>
      </c>
      <c r="R26" s="71"/>
      <c r="S26" s="72" t="s">
        <v>73</v>
      </c>
      <c r="U26" s="61"/>
      <c r="V26" s="61">
        <f t="shared" si="0"/>
        <v>103899.54</v>
      </c>
      <c r="W26" s="61">
        <f t="shared" si="0"/>
        <v>258208.6</v>
      </c>
      <c r="X26" s="61">
        <f t="shared" si="0"/>
        <v>132112.51999999999</v>
      </c>
      <c r="Y26" s="61">
        <f t="shared" si="0"/>
        <v>1221367</v>
      </c>
      <c r="Z26" s="61">
        <f t="shared" si="0"/>
        <v>123182</v>
      </c>
      <c r="AA26" s="61">
        <f t="shared" si="0"/>
        <v>14893665.42</v>
      </c>
      <c r="AB26" s="61">
        <f t="shared" si="0"/>
        <v>16608378.789999999</v>
      </c>
      <c r="AC26" s="61">
        <f t="shared" si="0"/>
        <v>7336254</v>
      </c>
      <c r="AD26" s="61">
        <f t="shared" si="0"/>
        <v>10159313.5</v>
      </c>
      <c r="AE26" s="61">
        <f t="shared" si="0"/>
        <v>8138453.5199999996</v>
      </c>
      <c r="AF26" s="61">
        <f t="shared" si="0"/>
        <v>1489318.13</v>
      </c>
      <c r="AG26" s="61">
        <f t="shared" si="0"/>
        <v>1226684</v>
      </c>
      <c r="AH26" s="61">
        <f t="shared" si="0"/>
        <v>15000</v>
      </c>
      <c r="AI26" s="61"/>
    </row>
    <row r="27" spans="1:35" s="73" customFormat="1" ht="18.95" customHeight="1" x14ac:dyDescent="0.5">
      <c r="A27" s="37"/>
      <c r="B27" s="67" t="s">
        <v>74</v>
      </c>
      <c r="C27" s="37"/>
      <c r="D27" s="68"/>
      <c r="E27" s="70">
        <v>119720.57</v>
      </c>
      <c r="F27" s="70">
        <v>125649.98</v>
      </c>
      <c r="G27" s="70">
        <v>71852.58</v>
      </c>
      <c r="H27" s="70">
        <v>550193</v>
      </c>
      <c r="I27" s="70">
        <v>93500.75</v>
      </c>
      <c r="J27" s="70">
        <v>10674695.76</v>
      </c>
      <c r="K27" s="70">
        <v>16262489.4</v>
      </c>
      <c r="L27" s="70">
        <v>5576154.1600000001</v>
      </c>
      <c r="M27" s="70">
        <v>8749922.3000000007</v>
      </c>
      <c r="N27" s="70">
        <v>10470582.82</v>
      </c>
      <c r="O27" s="70">
        <v>987634.75</v>
      </c>
      <c r="P27" s="70">
        <v>1341941.32</v>
      </c>
      <c r="Q27" s="70">
        <v>0</v>
      </c>
      <c r="R27" s="71"/>
      <c r="S27" s="76" t="s">
        <v>75</v>
      </c>
      <c r="U27" s="61"/>
      <c r="V27" s="61">
        <f t="shared" si="0"/>
        <v>119720.57</v>
      </c>
      <c r="W27" s="61">
        <f t="shared" si="0"/>
        <v>125649.98</v>
      </c>
      <c r="X27" s="61">
        <f t="shared" si="0"/>
        <v>71852.58</v>
      </c>
      <c r="Y27" s="61">
        <f t="shared" si="0"/>
        <v>550193</v>
      </c>
      <c r="Z27" s="61">
        <f t="shared" si="0"/>
        <v>93500.75</v>
      </c>
      <c r="AA27" s="61">
        <f t="shared" si="0"/>
        <v>10674695.76</v>
      </c>
      <c r="AB27" s="61">
        <f t="shared" si="0"/>
        <v>16262489.4</v>
      </c>
      <c r="AC27" s="61">
        <f t="shared" si="0"/>
        <v>5576154.1600000001</v>
      </c>
      <c r="AD27" s="61">
        <f t="shared" si="0"/>
        <v>8749922.3000000007</v>
      </c>
      <c r="AE27" s="61">
        <f t="shared" si="0"/>
        <v>10470582.82</v>
      </c>
      <c r="AF27" s="61">
        <f t="shared" si="0"/>
        <v>987634.75</v>
      </c>
      <c r="AG27" s="61">
        <f t="shared" si="0"/>
        <v>1341941.32</v>
      </c>
      <c r="AH27" s="61">
        <f t="shared" si="0"/>
        <v>0</v>
      </c>
      <c r="AI27" s="61"/>
    </row>
    <row r="28" spans="1:35" s="73" customFormat="1" ht="18.95" customHeight="1" x14ac:dyDescent="0.5">
      <c r="A28" s="37"/>
      <c r="B28" s="67" t="s">
        <v>76</v>
      </c>
      <c r="C28" s="37"/>
      <c r="D28" s="68"/>
      <c r="E28" s="69">
        <v>774</v>
      </c>
      <c r="F28" s="69">
        <v>10628</v>
      </c>
      <c r="G28" s="69">
        <v>981.79</v>
      </c>
      <c r="H28" s="69">
        <v>20214</v>
      </c>
      <c r="I28" s="69">
        <v>4860</v>
      </c>
      <c r="J28" s="69">
        <v>628284</v>
      </c>
      <c r="K28" s="69">
        <v>5919054.0300000003</v>
      </c>
      <c r="L28" s="69">
        <v>5385435</v>
      </c>
      <c r="M28" s="69">
        <v>8441282.4499999993</v>
      </c>
      <c r="N28" s="69">
        <v>8296693.9000000004</v>
      </c>
      <c r="O28" s="69">
        <v>381230</v>
      </c>
      <c r="P28" s="70">
        <v>465579</v>
      </c>
      <c r="Q28" s="69">
        <v>0</v>
      </c>
      <c r="R28" s="71"/>
      <c r="S28" s="72" t="s">
        <v>77</v>
      </c>
      <c r="U28" s="61"/>
      <c r="V28" s="61">
        <f t="shared" si="0"/>
        <v>774</v>
      </c>
      <c r="W28" s="61">
        <f t="shared" si="0"/>
        <v>10628</v>
      </c>
      <c r="X28" s="61">
        <f t="shared" si="0"/>
        <v>981.79</v>
      </c>
      <c r="Y28" s="61">
        <f t="shared" si="0"/>
        <v>20214</v>
      </c>
      <c r="Z28" s="61">
        <f t="shared" si="0"/>
        <v>4860</v>
      </c>
      <c r="AA28" s="61">
        <f t="shared" si="0"/>
        <v>628284</v>
      </c>
      <c r="AB28" s="61">
        <f t="shared" si="0"/>
        <v>5919054.0300000003</v>
      </c>
      <c r="AC28" s="61">
        <f t="shared" si="0"/>
        <v>5385435</v>
      </c>
      <c r="AD28" s="61">
        <f t="shared" si="0"/>
        <v>8441282.4499999993</v>
      </c>
      <c r="AE28" s="61">
        <f t="shared" si="0"/>
        <v>8296693.9000000004</v>
      </c>
      <c r="AF28" s="61">
        <f t="shared" si="0"/>
        <v>381230</v>
      </c>
      <c r="AG28" s="61">
        <f t="shared" si="0"/>
        <v>465579</v>
      </c>
      <c r="AH28" s="61">
        <f t="shared" si="0"/>
        <v>0</v>
      </c>
      <c r="AI28" s="61"/>
    </row>
    <row r="29" spans="1:35" s="73" customFormat="1" ht="18.95" customHeight="1" x14ac:dyDescent="0.5">
      <c r="A29" s="37"/>
      <c r="B29" s="67" t="s">
        <v>78</v>
      </c>
      <c r="C29" s="37"/>
      <c r="D29" s="68"/>
      <c r="E29" s="69">
        <v>72437.7</v>
      </c>
      <c r="F29" s="69">
        <v>154691</v>
      </c>
      <c r="G29" s="69">
        <v>127815.46</v>
      </c>
      <c r="H29" s="69">
        <v>1471054</v>
      </c>
      <c r="I29" s="69">
        <v>84579.42</v>
      </c>
      <c r="J29" s="69">
        <v>22349517.859999999</v>
      </c>
      <c r="K29" s="69">
        <v>21909292.510000002</v>
      </c>
      <c r="L29" s="69">
        <v>12473508.6</v>
      </c>
      <c r="M29" s="69">
        <v>12561990.550000001</v>
      </c>
      <c r="N29" s="69">
        <v>13310677.939999999</v>
      </c>
      <c r="O29" s="69">
        <v>1054600</v>
      </c>
      <c r="P29" s="69">
        <v>1739081.82</v>
      </c>
      <c r="Q29" s="70">
        <v>0</v>
      </c>
      <c r="R29" s="77"/>
      <c r="S29" s="78" t="s">
        <v>79</v>
      </c>
      <c r="U29" s="61"/>
      <c r="V29" s="61">
        <f t="shared" si="0"/>
        <v>72437.7</v>
      </c>
      <c r="W29" s="61">
        <f t="shared" si="0"/>
        <v>154691</v>
      </c>
      <c r="X29" s="61">
        <f t="shared" si="0"/>
        <v>127815.46</v>
      </c>
      <c r="Y29" s="61">
        <f t="shared" si="0"/>
        <v>1471054</v>
      </c>
      <c r="Z29" s="61">
        <f t="shared" si="0"/>
        <v>84579.42</v>
      </c>
      <c r="AA29" s="61">
        <f t="shared" si="0"/>
        <v>22349517.859999999</v>
      </c>
      <c r="AB29" s="61">
        <f t="shared" si="0"/>
        <v>21909292.510000002</v>
      </c>
      <c r="AC29" s="61">
        <f t="shared" si="0"/>
        <v>12473508.6</v>
      </c>
      <c r="AD29" s="61">
        <f t="shared" si="0"/>
        <v>12561990.550000001</v>
      </c>
      <c r="AE29" s="61">
        <f t="shared" si="0"/>
        <v>13310677.939999999</v>
      </c>
      <c r="AF29" s="61">
        <f t="shared" si="0"/>
        <v>1054600</v>
      </c>
      <c r="AG29" s="61">
        <f t="shared" si="0"/>
        <v>1739081.82</v>
      </c>
      <c r="AH29" s="61">
        <f t="shared" si="0"/>
        <v>0</v>
      </c>
      <c r="AI29" s="61"/>
    </row>
    <row r="30" spans="1:35" s="73" customFormat="1" ht="18.95" customHeight="1" x14ac:dyDescent="0.5">
      <c r="A30" s="37"/>
      <c r="B30" s="67" t="s">
        <v>80</v>
      </c>
      <c r="C30" s="37"/>
      <c r="D30" s="68"/>
      <c r="E30" s="69">
        <v>141165.67000000001</v>
      </c>
      <c r="F30" s="69">
        <v>256227.6</v>
      </c>
      <c r="G30" s="69">
        <v>199315.06</v>
      </c>
      <c r="H30" s="69">
        <v>1054716</v>
      </c>
      <c r="I30" s="69">
        <v>100823.1</v>
      </c>
      <c r="J30" s="69">
        <v>17604193.399999999</v>
      </c>
      <c r="K30" s="69">
        <v>20078783.329999998</v>
      </c>
      <c r="L30" s="69">
        <v>8976039</v>
      </c>
      <c r="M30" s="69">
        <v>12397904.5</v>
      </c>
      <c r="N30" s="69">
        <v>7949779.1699999999</v>
      </c>
      <c r="O30" s="69">
        <v>549570</v>
      </c>
      <c r="P30" s="69">
        <v>1885715.13</v>
      </c>
      <c r="Q30" s="70">
        <v>132166.45000000001</v>
      </c>
      <c r="S30" s="67" t="s">
        <v>81</v>
      </c>
      <c r="U30" s="79"/>
      <c r="V30" s="61">
        <f t="shared" si="0"/>
        <v>141165.67000000001</v>
      </c>
      <c r="W30" s="61">
        <f t="shared" si="0"/>
        <v>256227.6</v>
      </c>
      <c r="X30" s="61">
        <f t="shared" si="0"/>
        <v>199315.06</v>
      </c>
      <c r="Y30" s="61">
        <f t="shared" si="0"/>
        <v>1054716</v>
      </c>
      <c r="Z30" s="61">
        <f t="shared" si="0"/>
        <v>100823.1</v>
      </c>
      <c r="AA30" s="61">
        <f t="shared" si="0"/>
        <v>17604193.399999999</v>
      </c>
      <c r="AB30" s="61">
        <f t="shared" si="0"/>
        <v>20078783.329999998</v>
      </c>
      <c r="AC30" s="61">
        <f t="shared" si="0"/>
        <v>8976039</v>
      </c>
      <c r="AD30" s="61">
        <f t="shared" si="0"/>
        <v>12397904.5</v>
      </c>
      <c r="AE30" s="61">
        <f t="shared" si="0"/>
        <v>7949779.1699999999</v>
      </c>
      <c r="AF30" s="61">
        <f t="shared" si="0"/>
        <v>549570</v>
      </c>
      <c r="AG30" s="61">
        <f t="shared" si="0"/>
        <v>1885715.13</v>
      </c>
      <c r="AH30" s="61">
        <f t="shared" si="0"/>
        <v>132166.45000000001</v>
      </c>
      <c r="AI30" s="61"/>
    </row>
    <row r="31" spans="1:35" s="73" customFormat="1" ht="18.95" customHeight="1" x14ac:dyDescent="0.5">
      <c r="A31" s="37"/>
      <c r="B31" s="67" t="s">
        <v>82</v>
      </c>
      <c r="C31" s="37"/>
      <c r="D31" s="68"/>
      <c r="E31" s="70">
        <v>200570.99</v>
      </c>
      <c r="F31" s="70">
        <v>307608.59999999998</v>
      </c>
      <c r="G31" s="70">
        <v>754204.88</v>
      </c>
      <c r="H31" s="70">
        <v>2008087</v>
      </c>
      <c r="I31" s="70">
        <v>55104.03</v>
      </c>
      <c r="J31" s="70">
        <v>23276327.84</v>
      </c>
      <c r="K31" s="70">
        <v>23932636.43</v>
      </c>
      <c r="L31" s="70">
        <v>13785413.439999999</v>
      </c>
      <c r="M31" s="70">
        <v>12509446</v>
      </c>
      <c r="N31" s="70">
        <v>11456545.039999999</v>
      </c>
      <c r="O31" s="70">
        <v>2309180</v>
      </c>
      <c r="P31" s="70">
        <v>2403550.42</v>
      </c>
      <c r="Q31" s="70">
        <v>0</v>
      </c>
      <c r="S31" s="67" t="s">
        <v>83</v>
      </c>
      <c r="U31" s="79"/>
      <c r="V31" s="61">
        <f t="shared" si="0"/>
        <v>200570.99</v>
      </c>
      <c r="W31" s="61">
        <f t="shared" si="0"/>
        <v>307608.59999999998</v>
      </c>
      <c r="X31" s="61">
        <f t="shared" si="0"/>
        <v>754204.88</v>
      </c>
      <c r="Y31" s="61">
        <f t="shared" si="0"/>
        <v>2008087</v>
      </c>
      <c r="Z31" s="61">
        <f t="shared" si="0"/>
        <v>55104.03</v>
      </c>
      <c r="AA31" s="61">
        <f t="shared" si="0"/>
        <v>23276327.84</v>
      </c>
      <c r="AB31" s="61">
        <f t="shared" si="0"/>
        <v>23932636.43</v>
      </c>
      <c r="AC31" s="61">
        <f t="shared" si="0"/>
        <v>13785413.439999999</v>
      </c>
      <c r="AD31" s="61">
        <f t="shared" si="0"/>
        <v>12509446</v>
      </c>
      <c r="AE31" s="61">
        <f t="shared" si="0"/>
        <v>11456545.039999999</v>
      </c>
      <c r="AF31" s="61">
        <f t="shared" si="0"/>
        <v>2309180</v>
      </c>
      <c r="AG31" s="61">
        <f t="shared" si="0"/>
        <v>2403550.42</v>
      </c>
      <c r="AH31" s="61">
        <f t="shared" si="0"/>
        <v>0</v>
      </c>
      <c r="AI31" s="61"/>
    </row>
    <row r="32" spans="1:35" s="60" customFormat="1" ht="18.95" customHeight="1" x14ac:dyDescent="0.5">
      <c r="A32" s="74" t="s">
        <v>84</v>
      </c>
      <c r="B32" s="62"/>
      <c r="C32" s="62"/>
      <c r="D32" s="64"/>
      <c r="E32" s="65">
        <v>12802697.82</v>
      </c>
      <c r="F32" s="65">
        <v>3958155.01</v>
      </c>
      <c r="G32" s="65">
        <v>1769816.39</v>
      </c>
      <c r="H32" s="65">
        <v>8238131</v>
      </c>
      <c r="I32" s="65">
        <v>1267552.74</v>
      </c>
      <c r="J32" s="65">
        <v>211316354.91999999</v>
      </c>
      <c r="K32" s="65">
        <v>229428935.37999997</v>
      </c>
      <c r="L32" s="65">
        <v>115253693.65000001</v>
      </c>
      <c r="M32" s="65">
        <v>140954520.92000002</v>
      </c>
      <c r="N32" s="65">
        <v>132491086.82000001</v>
      </c>
      <c r="O32" s="65">
        <v>26235901.5</v>
      </c>
      <c r="P32" s="65">
        <v>24030912.93</v>
      </c>
      <c r="Q32" s="65">
        <v>0</v>
      </c>
      <c r="S32" s="74" t="s">
        <v>85</v>
      </c>
      <c r="U32" s="79"/>
      <c r="V32" s="61">
        <f t="shared" si="0"/>
        <v>12802697.82</v>
      </c>
      <c r="W32" s="61">
        <f t="shared" si="0"/>
        <v>3958155.01</v>
      </c>
      <c r="X32" s="61">
        <f t="shared" si="0"/>
        <v>1769816.39</v>
      </c>
      <c r="Y32" s="61">
        <f t="shared" si="0"/>
        <v>8238131</v>
      </c>
      <c r="Z32" s="61">
        <f t="shared" si="0"/>
        <v>1267552.74</v>
      </c>
      <c r="AA32" s="61">
        <f t="shared" si="0"/>
        <v>211316354.91999999</v>
      </c>
      <c r="AB32" s="61">
        <f t="shared" si="0"/>
        <v>229428935.38</v>
      </c>
      <c r="AC32" s="61">
        <f t="shared" si="0"/>
        <v>115253693.65000001</v>
      </c>
      <c r="AD32" s="61">
        <f t="shared" si="0"/>
        <v>140954520.91999999</v>
      </c>
      <c r="AE32" s="61">
        <f t="shared" si="0"/>
        <v>132491086.81999999</v>
      </c>
      <c r="AF32" s="61">
        <f t="shared" si="0"/>
        <v>26235901.5</v>
      </c>
      <c r="AG32" s="61">
        <f t="shared" si="0"/>
        <v>24030912.93</v>
      </c>
      <c r="AH32" s="61">
        <f t="shared" si="0"/>
        <v>0</v>
      </c>
      <c r="AI32" s="61"/>
    </row>
    <row r="33" spans="1:35" s="73" customFormat="1" ht="18.95" customHeight="1" x14ac:dyDescent="0.5">
      <c r="A33" s="37"/>
      <c r="B33" s="37" t="s">
        <v>86</v>
      </c>
      <c r="C33" s="37"/>
      <c r="D33" s="68"/>
      <c r="E33" s="69">
        <v>121628.88</v>
      </c>
      <c r="F33" s="69">
        <v>267908.34999999998</v>
      </c>
      <c r="G33" s="69">
        <v>293080.24</v>
      </c>
      <c r="H33" s="69">
        <v>0</v>
      </c>
      <c r="I33" s="69">
        <v>148059.29999999999</v>
      </c>
      <c r="J33" s="69">
        <v>13868992.42</v>
      </c>
      <c r="K33" s="69">
        <v>21995563.059999999</v>
      </c>
      <c r="L33" s="69">
        <v>10248918.85</v>
      </c>
      <c r="M33" s="69">
        <v>13584077.33</v>
      </c>
      <c r="N33" s="69">
        <v>8903890.1500000004</v>
      </c>
      <c r="O33" s="69">
        <v>606050</v>
      </c>
      <c r="P33" s="69">
        <v>686022.43</v>
      </c>
      <c r="Q33" s="70">
        <v>0</v>
      </c>
      <c r="S33" s="67" t="s">
        <v>87</v>
      </c>
      <c r="U33" s="79"/>
      <c r="V33" s="61">
        <f t="shared" si="0"/>
        <v>121628.88</v>
      </c>
      <c r="W33" s="61">
        <f t="shared" si="0"/>
        <v>267908.34999999998</v>
      </c>
      <c r="X33" s="61">
        <f t="shared" si="0"/>
        <v>293080.24</v>
      </c>
      <c r="Y33" s="61">
        <f t="shared" si="0"/>
        <v>0</v>
      </c>
      <c r="Z33" s="61">
        <f t="shared" si="0"/>
        <v>148059.29999999999</v>
      </c>
      <c r="AA33" s="61">
        <f t="shared" si="0"/>
        <v>13868992.42</v>
      </c>
      <c r="AB33" s="61">
        <f t="shared" si="0"/>
        <v>21995563.059999999</v>
      </c>
      <c r="AC33" s="61">
        <f t="shared" si="0"/>
        <v>10248918.85</v>
      </c>
      <c r="AD33" s="61">
        <f t="shared" ref="AD33:AH53" si="1">ROUND(M33,2)</f>
        <v>13584077.33</v>
      </c>
      <c r="AE33" s="61">
        <f t="shared" si="1"/>
        <v>8903890.1500000004</v>
      </c>
      <c r="AF33" s="61">
        <f t="shared" si="1"/>
        <v>606050</v>
      </c>
      <c r="AG33" s="61">
        <f t="shared" si="1"/>
        <v>686022.43</v>
      </c>
      <c r="AH33" s="61">
        <f t="shared" si="1"/>
        <v>0</v>
      </c>
      <c r="AI33" s="61"/>
    </row>
    <row r="34" spans="1:35" s="73" customFormat="1" ht="18.95" customHeight="1" x14ac:dyDescent="0.5">
      <c r="A34" s="37"/>
      <c r="B34" s="37" t="s">
        <v>88</v>
      </c>
      <c r="C34" s="37"/>
      <c r="D34" s="68"/>
      <c r="E34" s="69">
        <v>519983.99</v>
      </c>
      <c r="F34" s="69">
        <v>196727.3</v>
      </c>
      <c r="G34" s="69">
        <v>263896.83</v>
      </c>
      <c r="H34" s="69">
        <v>2132218</v>
      </c>
      <c r="I34" s="69">
        <v>76235.490000000005</v>
      </c>
      <c r="J34" s="69">
        <v>20675298.510000002</v>
      </c>
      <c r="K34" s="69">
        <v>21659664.379999999</v>
      </c>
      <c r="L34" s="69">
        <v>13087539.84</v>
      </c>
      <c r="M34" s="69">
        <v>14815892.619999999</v>
      </c>
      <c r="N34" s="69">
        <v>12052235.949999999</v>
      </c>
      <c r="O34" s="69">
        <v>3871085</v>
      </c>
      <c r="P34" s="69">
        <v>1682979</v>
      </c>
      <c r="Q34" s="69">
        <v>0</v>
      </c>
      <c r="S34" s="67" t="s">
        <v>89</v>
      </c>
      <c r="U34" s="79"/>
      <c r="V34" s="61">
        <f t="shared" ref="V34:AC54" si="2">ROUND(E34,2)</f>
        <v>519983.99</v>
      </c>
      <c r="W34" s="61">
        <f t="shared" si="2"/>
        <v>196727.3</v>
      </c>
      <c r="X34" s="61">
        <f t="shared" si="2"/>
        <v>263896.83</v>
      </c>
      <c r="Y34" s="61">
        <f t="shared" si="2"/>
        <v>2132218</v>
      </c>
      <c r="Z34" s="61">
        <f t="shared" si="2"/>
        <v>76235.490000000005</v>
      </c>
      <c r="AA34" s="61">
        <f t="shared" si="2"/>
        <v>20675298.510000002</v>
      </c>
      <c r="AB34" s="61">
        <f t="shared" si="2"/>
        <v>21659664.379999999</v>
      </c>
      <c r="AC34" s="61">
        <f t="shared" si="2"/>
        <v>13087539.84</v>
      </c>
      <c r="AD34" s="61">
        <f t="shared" si="1"/>
        <v>14815892.619999999</v>
      </c>
      <c r="AE34" s="61">
        <f t="shared" si="1"/>
        <v>12052235.949999999</v>
      </c>
      <c r="AF34" s="61">
        <f t="shared" si="1"/>
        <v>3871085</v>
      </c>
      <c r="AG34" s="61">
        <f t="shared" si="1"/>
        <v>1682979</v>
      </c>
      <c r="AH34" s="61">
        <f t="shared" si="1"/>
        <v>0</v>
      </c>
      <c r="AI34" s="61"/>
    </row>
    <row r="35" spans="1:35" s="80" customFormat="1" x14ac:dyDescent="0.5">
      <c r="B35" s="81"/>
      <c r="D35" s="81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S35" s="83"/>
    </row>
    <row r="36" spans="1:35" s="1" customFormat="1" x14ac:dyDescent="0.3">
      <c r="B36" s="2" t="s">
        <v>0</v>
      </c>
      <c r="C36" s="3">
        <v>19.3</v>
      </c>
      <c r="D36" s="2" t="s">
        <v>90</v>
      </c>
      <c r="V36" s="4"/>
    </row>
    <row r="37" spans="1:35" s="5" customFormat="1" x14ac:dyDescent="0.3">
      <c r="B37" s="1" t="s">
        <v>2</v>
      </c>
      <c r="C37" s="3">
        <v>19.3</v>
      </c>
      <c r="D37" s="2" t="s">
        <v>91</v>
      </c>
      <c r="V37" s="1"/>
    </row>
    <row r="38" spans="1:35" s="6" customFormat="1" ht="15.75" x14ac:dyDescent="0.25">
      <c r="C38" s="7"/>
      <c r="D38" s="8"/>
      <c r="S38" s="9" t="s">
        <v>4</v>
      </c>
    </row>
    <row r="39" spans="1:35" s="10" customFormat="1" ht="6.75" x14ac:dyDescent="0.15">
      <c r="V39" s="11"/>
    </row>
    <row r="40" spans="1:35" s="22" customFormat="1" ht="17.25" x14ac:dyDescent="0.4">
      <c r="A40" s="12"/>
      <c r="B40" s="13"/>
      <c r="C40" s="13"/>
      <c r="D40" s="14"/>
      <c r="E40" s="15" t="s">
        <v>5</v>
      </c>
      <c r="F40" s="16"/>
      <c r="G40" s="16"/>
      <c r="H40" s="16"/>
      <c r="I40" s="16"/>
      <c r="J40" s="16"/>
      <c r="K40" s="17"/>
      <c r="L40" s="18" t="s">
        <v>6</v>
      </c>
      <c r="M40" s="19"/>
      <c r="N40" s="19"/>
      <c r="O40" s="19"/>
      <c r="P40" s="19"/>
      <c r="Q40" s="19"/>
      <c r="R40" s="20" t="s">
        <v>7</v>
      </c>
      <c r="S40" s="21"/>
      <c r="T40" s="12"/>
    </row>
    <row r="41" spans="1:35" s="22" customFormat="1" ht="15" x14ac:dyDescent="0.25">
      <c r="D41" s="23"/>
      <c r="E41" s="24" t="s">
        <v>8</v>
      </c>
      <c r="F41" s="25"/>
      <c r="G41" s="25"/>
      <c r="H41" s="25"/>
      <c r="I41" s="25"/>
      <c r="J41" s="25"/>
      <c r="K41" s="26"/>
      <c r="L41" s="27" t="s">
        <v>9</v>
      </c>
      <c r="M41" s="28"/>
      <c r="N41" s="28"/>
      <c r="O41" s="28"/>
      <c r="P41" s="28"/>
      <c r="Q41" s="29"/>
      <c r="R41" s="30" t="s">
        <v>10</v>
      </c>
      <c r="S41" s="31"/>
    </row>
    <row r="42" spans="1:35" s="22" customFormat="1" ht="15" x14ac:dyDescent="0.25">
      <c r="A42" s="32" t="s">
        <v>11</v>
      </c>
      <c r="B42" s="32"/>
      <c r="C42" s="32"/>
      <c r="D42" s="33"/>
      <c r="E42" s="34"/>
      <c r="F42" s="34" t="s">
        <v>12</v>
      </c>
      <c r="G42" s="34"/>
      <c r="H42" s="34"/>
      <c r="I42" s="34"/>
      <c r="K42" s="35"/>
      <c r="L42" s="36"/>
      <c r="M42" s="36"/>
      <c r="N42" s="36"/>
      <c r="O42" s="36"/>
      <c r="P42" s="36"/>
      <c r="Q42" s="36"/>
      <c r="R42" s="30" t="s">
        <v>13</v>
      </c>
      <c r="S42" s="31"/>
      <c r="T42" s="37"/>
    </row>
    <row r="43" spans="1:35" s="22" customFormat="1" ht="15" x14ac:dyDescent="0.25">
      <c r="A43" s="32" t="s">
        <v>14</v>
      </c>
      <c r="B43" s="32"/>
      <c r="C43" s="32"/>
      <c r="D43" s="33"/>
      <c r="E43" s="34" t="s">
        <v>15</v>
      </c>
      <c r="F43" s="34" t="s">
        <v>16</v>
      </c>
      <c r="G43" s="34"/>
      <c r="H43" s="34" t="s">
        <v>17</v>
      </c>
      <c r="I43" s="34"/>
      <c r="J43" s="36"/>
      <c r="K43" s="34"/>
      <c r="L43" s="36"/>
      <c r="M43" s="36"/>
      <c r="N43" s="36"/>
      <c r="O43" s="36"/>
      <c r="P43" s="36"/>
      <c r="Q43" s="36"/>
      <c r="R43" s="30" t="s">
        <v>18</v>
      </c>
      <c r="S43" s="31"/>
      <c r="T43" s="37"/>
    </row>
    <row r="44" spans="1:35" s="22" customFormat="1" ht="15" x14ac:dyDescent="0.25">
      <c r="A44" s="32" t="s">
        <v>19</v>
      </c>
      <c r="B44" s="32"/>
      <c r="C44" s="32"/>
      <c r="D44" s="33"/>
      <c r="E44" s="34" t="s">
        <v>20</v>
      </c>
      <c r="F44" s="34" t="s">
        <v>21</v>
      </c>
      <c r="G44" s="34"/>
      <c r="H44" s="38" t="s">
        <v>22</v>
      </c>
      <c r="I44" s="34"/>
      <c r="J44" s="36"/>
      <c r="K44" s="34"/>
      <c r="L44" s="36" t="s">
        <v>23</v>
      </c>
      <c r="M44" s="36"/>
      <c r="N44" s="36"/>
      <c r="O44" s="36"/>
      <c r="P44" s="36"/>
      <c r="Q44" s="36" t="s">
        <v>6</v>
      </c>
      <c r="R44" s="30" t="s">
        <v>24</v>
      </c>
      <c r="S44" s="31"/>
      <c r="T44" s="37"/>
    </row>
    <row r="45" spans="1:35" s="22" customFormat="1" ht="15" x14ac:dyDescent="0.25">
      <c r="A45" s="38"/>
      <c r="B45" s="38"/>
      <c r="C45" s="38"/>
      <c r="D45" s="39"/>
      <c r="E45" s="34" t="s">
        <v>25</v>
      </c>
      <c r="F45" s="38" t="s">
        <v>26</v>
      </c>
      <c r="G45" s="34" t="s">
        <v>27</v>
      </c>
      <c r="H45" s="34" t="s">
        <v>28</v>
      </c>
      <c r="I45" s="34" t="s">
        <v>29</v>
      </c>
      <c r="J45" s="36" t="s">
        <v>30</v>
      </c>
      <c r="K45" s="34" t="s">
        <v>31</v>
      </c>
      <c r="L45" s="36" t="s">
        <v>32</v>
      </c>
      <c r="M45" s="36" t="s">
        <v>33</v>
      </c>
      <c r="N45" s="36" t="s">
        <v>34</v>
      </c>
      <c r="O45" s="36" t="s">
        <v>35</v>
      </c>
      <c r="P45" s="36" t="s">
        <v>36</v>
      </c>
      <c r="Q45" s="36" t="s">
        <v>37</v>
      </c>
      <c r="R45" s="40"/>
      <c r="S45" s="41"/>
      <c r="T45" s="37"/>
    </row>
    <row r="46" spans="1:35" s="22" customFormat="1" ht="17.25" x14ac:dyDescent="0.4">
      <c r="A46" s="42"/>
      <c r="B46" s="42"/>
      <c r="C46" s="42"/>
      <c r="D46" s="43"/>
      <c r="E46" s="44" t="s">
        <v>25</v>
      </c>
      <c r="F46" s="44" t="s">
        <v>38</v>
      </c>
      <c r="G46" s="44" t="s">
        <v>39</v>
      </c>
      <c r="H46" s="44" t="s">
        <v>40</v>
      </c>
      <c r="I46" s="44" t="s">
        <v>41</v>
      </c>
      <c r="J46" s="45" t="s">
        <v>42</v>
      </c>
      <c r="K46" s="44" t="s">
        <v>43</v>
      </c>
      <c r="L46" s="45" t="s">
        <v>44</v>
      </c>
      <c r="M46" s="45" t="s">
        <v>45</v>
      </c>
      <c r="N46" s="45" t="s">
        <v>46</v>
      </c>
      <c r="O46" s="45" t="s">
        <v>47</v>
      </c>
      <c r="P46" s="45" t="s">
        <v>42</v>
      </c>
      <c r="Q46" s="44" t="s">
        <v>43</v>
      </c>
      <c r="R46" s="46"/>
      <c r="S46" s="47"/>
    </row>
    <row r="47" spans="1:35" s="73" customFormat="1" ht="18.95" customHeight="1" x14ac:dyDescent="0.5">
      <c r="A47" s="37"/>
      <c r="B47" s="37" t="s">
        <v>92</v>
      </c>
      <c r="C47" s="37"/>
      <c r="D47" s="68"/>
      <c r="E47" s="69">
        <v>199956.01</v>
      </c>
      <c r="F47" s="69">
        <v>269283.82</v>
      </c>
      <c r="G47" s="69">
        <v>220394.76</v>
      </c>
      <c r="H47" s="69">
        <v>1484579</v>
      </c>
      <c r="I47" s="69">
        <v>111110.6</v>
      </c>
      <c r="J47" s="69">
        <v>27350957.879999999</v>
      </c>
      <c r="K47" s="69">
        <v>26560192.870000001</v>
      </c>
      <c r="L47" s="69">
        <v>16663944.25</v>
      </c>
      <c r="M47" s="69">
        <v>15100867.33</v>
      </c>
      <c r="N47" s="69">
        <v>16960267.34</v>
      </c>
      <c r="O47" s="69">
        <v>1489970</v>
      </c>
      <c r="P47" s="69">
        <v>1565550</v>
      </c>
      <c r="Q47" s="69">
        <v>0</v>
      </c>
      <c r="S47" s="67" t="s">
        <v>93</v>
      </c>
      <c r="U47" s="79"/>
      <c r="V47" s="61">
        <f t="shared" ref="V47:AH68" si="3">ROUND(E47,2)</f>
        <v>199956.01</v>
      </c>
      <c r="W47" s="61">
        <f t="shared" si="3"/>
        <v>269283.82</v>
      </c>
      <c r="X47" s="61">
        <f t="shared" si="3"/>
        <v>220394.76</v>
      </c>
      <c r="Y47" s="61">
        <f t="shared" si="3"/>
        <v>1484579</v>
      </c>
      <c r="Z47" s="61">
        <f t="shared" si="3"/>
        <v>111110.6</v>
      </c>
      <c r="AA47" s="61">
        <f t="shared" si="3"/>
        <v>27350957.879999999</v>
      </c>
      <c r="AB47" s="61">
        <f t="shared" si="3"/>
        <v>26560192.870000001</v>
      </c>
      <c r="AC47" s="61">
        <f t="shared" si="3"/>
        <v>16663944.25</v>
      </c>
      <c r="AD47" s="61">
        <f t="shared" si="3"/>
        <v>15100867.33</v>
      </c>
      <c r="AE47" s="61">
        <f t="shared" si="3"/>
        <v>16960267.34</v>
      </c>
      <c r="AF47" s="61">
        <f t="shared" si="3"/>
        <v>1489970</v>
      </c>
      <c r="AG47" s="61">
        <f t="shared" si="3"/>
        <v>1565550</v>
      </c>
      <c r="AH47" s="61">
        <f t="shared" si="3"/>
        <v>0</v>
      </c>
      <c r="AI47" s="79"/>
    </row>
    <row r="48" spans="1:35" s="73" customFormat="1" ht="18.95" customHeight="1" x14ac:dyDescent="0.5">
      <c r="A48" s="37"/>
      <c r="B48" s="37" t="s">
        <v>94</v>
      </c>
      <c r="C48" s="37"/>
      <c r="D48" s="68"/>
      <c r="E48" s="69">
        <v>1189851.06</v>
      </c>
      <c r="F48" s="69">
        <v>855411.08</v>
      </c>
      <c r="G48" s="69">
        <v>267500.24</v>
      </c>
      <c r="H48" s="70">
        <v>0</v>
      </c>
      <c r="I48" s="69">
        <v>214005</v>
      </c>
      <c r="J48" s="69">
        <v>18860175.609999999</v>
      </c>
      <c r="K48" s="69">
        <v>20956770.23</v>
      </c>
      <c r="L48" s="69">
        <v>7605604.3899999997</v>
      </c>
      <c r="M48" s="69">
        <v>14793831.279999999</v>
      </c>
      <c r="N48" s="69">
        <v>13910455.130000001</v>
      </c>
      <c r="O48" s="69">
        <v>2458619</v>
      </c>
      <c r="P48" s="69">
        <v>3158812</v>
      </c>
      <c r="Q48" s="69">
        <v>0</v>
      </c>
      <c r="S48" s="67" t="s">
        <v>95</v>
      </c>
      <c r="U48" s="79"/>
      <c r="V48" s="61">
        <f t="shared" si="3"/>
        <v>1189851.06</v>
      </c>
      <c r="W48" s="61">
        <f t="shared" si="3"/>
        <v>855411.08</v>
      </c>
      <c r="X48" s="61">
        <f t="shared" si="3"/>
        <v>267500.24</v>
      </c>
      <c r="Y48" s="61">
        <f t="shared" si="3"/>
        <v>0</v>
      </c>
      <c r="Z48" s="61">
        <f t="shared" si="3"/>
        <v>214005</v>
      </c>
      <c r="AA48" s="61">
        <f t="shared" si="3"/>
        <v>18860175.609999999</v>
      </c>
      <c r="AB48" s="61">
        <f t="shared" si="3"/>
        <v>20956770.23</v>
      </c>
      <c r="AC48" s="61">
        <f t="shared" si="3"/>
        <v>7605604.3899999997</v>
      </c>
      <c r="AD48" s="61">
        <f t="shared" si="3"/>
        <v>14793831.279999999</v>
      </c>
      <c r="AE48" s="61">
        <f t="shared" si="3"/>
        <v>13910455.130000001</v>
      </c>
      <c r="AF48" s="61">
        <f t="shared" si="3"/>
        <v>2458619</v>
      </c>
      <c r="AG48" s="61">
        <f t="shared" si="3"/>
        <v>3158812</v>
      </c>
      <c r="AH48" s="61">
        <f t="shared" si="3"/>
        <v>0</v>
      </c>
      <c r="AI48" s="79"/>
    </row>
    <row r="49" spans="1:36" s="73" customFormat="1" ht="18.95" customHeight="1" x14ac:dyDescent="0.5">
      <c r="A49" s="37"/>
      <c r="B49" s="37" t="s">
        <v>96</v>
      </c>
      <c r="C49" s="37"/>
      <c r="D49" s="68"/>
      <c r="E49" s="69">
        <v>686337.36</v>
      </c>
      <c r="F49" s="69">
        <v>418712.12</v>
      </c>
      <c r="G49" s="69">
        <v>126476.69</v>
      </c>
      <c r="H49" s="69">
        <v>2794611</v>
      </c>
      <c r="I49" s="69">
        <v>72274.5</v>
      </c>
      <c r="J49" s="69">
        <v>38985082</v>
      </c>
      <c r="K49" s="69">
        <v>28153605.940000001</v>
      </c>
      <c r="L49" s="69">
        <v>18226765.73</v>
      </c>
      <c r="M49" s="69">
        <v>20526191</v>
      </c>
      <c r="N49" s="69">
        <v>19105690.68</v>
      </c>
      <c r="O49" s="69">
        <v>8639870</v>
      </c>
      <c r="P49" s="69">
        <v>4057319</v>
      </c>
      <c r="Q49" s="70">
        <v>0</v>
      </c>
      <c r="S49" s="67" t="s">
        <v>97</v>
      </c>
      <c r="U49" s="79"/>
      <c r="V49" s="61">
        <f t="shared" si="3"/>
        <v>686337.36</v>
      </c>
      <c r="W49" s="61">
        <f t="shared" si="3"/>
        <v>418712.12</v>
      </c>
      <c r="X49" s="61">
        <f t="shared" si="3"/>
        <v>126476.69</v>
      </c>
      <c r="Y49" s="61">
        <f t="shared" si="3"/>
        <v>2794611</v>
      </c>
      <c r="Z49" s="61">
        <f t="shared" si="3"/>
        <v>72274.5</v>
      </c>
      <c r="AA49" s="61">
        <f t="shared" si="3"/>
        <v>38985082</v>
      </c>
      <c r="AB49" s="61">
        <f t="shared" si="3"/>
        <v>28153605.940000001</v>
      </c>
      <c r="AC49" s="61">
        <f t="shared" si="3"/>
        <v>18226765.73</v>
      </c>
      <c r="AD49" s="61">
        <f t="shared" si="3"/>
        <v>20526191</v>
      </c>
      <c r="AE49" s="61">
        <f t="shared" si="3"/>
        <v>19105690.68</v>
      </c>
      <c r="AF49" s="61">
        <f t="shared" si="3"/>
        <v>8639870</v>
      </c>
      <c r="AG49" s="61">
        <f t="shared" si="3"/>
        <v>4057319</v>
      </c>
      <c r="AH49" s="61">
        <f t="shared" si="3"/>
        <v>0</v>
      </c>
      <c r="AI49" s="79"/>
    </row>
    <row r="50" spans="1:36" s="73" customFormat="1" ht="18.95" customHeight="1" x14ac:dyDescent="0.5">
      <c r="A50" s="37"/>
      <c r="B50" s="37" t="s">
        <v>98</v>
      </c>
      <c r="C50" s="37"/>
      <c r="D50" s="68"/>
      <c r="E50" s="69">
        <v>6675605.3399999999</v>
      </c>
      <c r="F50" s="69">
        <v>900370.6</v>
      </c>
      <c r="G50" s="69">
        <v>114066.99</v>
      </c>
      <c r="H50" s="69">
        <v>0</v>
      </c>
      <c r="I50" s="69">
        <v>145097.31</v>
      </c>
      <c r="J50" s="69">
        <v>16873519.640000001</v>
      </c>
      <c r="K50" s="69">
        <v>26283761.530000001</v>
      </c>
      <c r="L50" s="69">
        <v>9523255</v>
      </c>
      <c r="M50" s="69">
        <v>16159466</v>
      </c>
      <c r="N50" s="69">
        <v>16209464.609999999</v>
      </c>
      <c r="O50" s="69">
        <v>2644914</v>
      </c>
      <c r="P50" s="69">
        <v>3069776.53</v>
      </c>
      <c r="Q50" s="70">
        <v>0</v>
      </c>
      <c r="S50" s="67" t="s">
        <v>99</v>
      </c>
      <c r="U50" s="79"/>
      <c r="V50" s="61">
        <f t="shared" si="3"/>
        <v>6675605.3399999999</v>
      </c>
      <c r="W50" s="61">
        <f t="shared" si="3"/>
        <v>900370.6</v>
      </c>
      <c r="X50" s="61">
        <f t="shared" si="3"/>
        <v>114066.99</v>
      </c>
      <c r="Y50" s="61">
        <f t="shared" si="3"/>
        <v>0</v>
      </c>
      <c r="Z50" s="61">
        <f t="shared" si="3"/>
        <v>145097.31</v>
      </c>
      <c r="AA50" s="61">
        <f t="shared" si="3"/>
        <v>16873519.640000001</v>
      </c>
      <c r="AB50" s="61">
        <f t="shared" si="3"/>
        <v>26283761.530000001</v>
      </c>
      <c r="AC50" s="61">
        <f t="shared" si="3"/>
        <v>9523255</v>
      </c>
      <c r="AD50" s="61">
        <f t="shared" si="3"/>
        <v>16159466</v>
      </c>
      <c r="AE50" s="61">
        <f t="shared" si="3"/>
        <v>16209464.609999999</v>
      </c>
      <c r="AF50" s="61">
        <f t="shared" si="3"/>
        <v>2644914</v>
      </c>
      <c r="AG50" s="61">
        <f t="shared" si="3"/>
        <v>3069776.53</v>
      </c>
      <c r="AH50" s="61">
        <f t="shared" si="3"/>
        <v>0</v>
      </c>
      <c r="AI50" s="79"/>
    </row>
    <row r="51" spans="1:36" s="73" customFormat="1" ht="18.95" customHeight="1" x14ac:dyDescent="0.5">
      <c r="A51" s="37"/>
      <c r="B51" s="37" t="s">
        <v>100</v>
      </c>
      <c r="C51" s="37"/>
      <c r="D51" s="68"/>
      <c r="E51" s="69">
        <v>1595843.12</v>
      </c>
      <c r="F51" s="69">
        <v>295471.3</v>
      </c>
      <c r="G51" s="69">
        <v>132810.70000000001</v>
      </c>
      <c r="H51" s="69">
        <v>160310</v>
      </c>
      <c r="I51" s="69">
        <v>92554.6</v>
      </c>
      <c r="J51" s="69">
        <v>27623386.690000001</v>
      </c>
      <c r="K51" s="69">
        <v>28521743.289999999</v>
      </c>
      <c r="L51" s="69">
        <v>14967218</v>
      </c>
      <c r="M51" s="69">
        <v>13974885</v>
      </c>
      <c r="N51" s="69">
        <v>17194263.57</v>
      </c>
      <c r="O51" s="69">
        <v>2400763.5</v>
      </c>
      <c r="P51" s="69">
        <v>4243408.1900000004</v>
      </c>
      <c r="Q51" s="70">
        <v>0</v>
      </c>
      <c r="S51" s="67" t="s">
        <v>101</v>
      </c>
      <c r="U51" s="79"/>
      <c r="V51" s="61">
        <f t="shared" si="3"/>
        <v>1595843.12</v>
      </c>
      <c r="W51" s="61">
        <f t="shared" si="3"/>
        <v>295471.3</v>
      </c>
      <c r="X51" s="61">
        <f t="shared" si="3"/>
        <v>132810.70000000001</v>
      </c>
      <c r="Y51" s="61">
        <f t="shared" si="3"/>
        <v>160310</v>
      </c>
      <c r="Z51" s="61">
        <f t="shared" si="3"/>
        <v>92554.6</v>
      </c>
      <c r="AA51" s="61">
        <f t="shared" si="3"/>
        <v>27623386.690000001</v>
      </c>
      <c r="AB51" s="61">
        <f t="shared" si="3"/>
        <v>28521743.289999999</v>
      </c>
      <c r="AC51" s="61">
        <f t="shared" si="3"/>
        <v>14967218</v>
      </c>
      <c r="AD51" s="61">
        <f t="shared" si="3"/>
        <v>13974885</v>
      </c>
      <c r="AE51" s="61">
        <f t="shared" si="3"/>
        <v>17194263.57</v>
      </c>
      <c r="AF51" s="61">
        <f t="shared" si="3"/>
        <v>2400763.5</v>
      </c>
      <c r="AG51" s="61">
        <f t="shared" si="3"/>
        <v>4243408.1900000004</v>
      </c>
      <c r="AH51" s="61">
        <f t="shared" si="3"/>
        <v>0</v>
      </c>
      <c r="AI51" s="79"/>
    </row>
    <row r="52" spans="1:36" s="73" customFormat="1" ht="18.95" customHeight="1" x14ac:dyDescent="0.5">
      <c r="A52" s="37"/>
      <c r="B52" s="37" t="s">
        <v>102</v>
      </c>
      <c r="C52" s="37"/>
      <c r="D52" s="68"/>
      <c r="E52" s="69">
        <v>769655.78</v>
      </c>
      <c r="F52" s="69">
        <v>244010</v>
      </c>
      <c r="G52" s="69">
        <v>89973.66</v>
      </c>
      <c r="H52" s="69">
        <v>567973</v>
      </c>
      <c r="I52" s="69">
        <v>216924.05</v>
      </c>
      <c r="J52" s="69">
        <v>16688355.199999999</v>
      </c>
      <c r="K52" s="69">
        <v>17073064.530000001</v>
      </c>
      <c r="L52" s="69">
        <v>7671098</v>
      </c>
      <c r="M52" s="69">
        <v>11833920</v>
      </c>
      <c r="N52" s="69">
        <v>10920174.16</v>
      </c>
      <c r="O52" s="69">
        <v>1520890</v>
      </c>
      <c r="P52" s="69">
        <v>1965111.8</v>
      </c>
      <c r="Q52" s="70">
        <v>0</v>
      </c>
      <c r="S52" s="67" t="s">
        <v>103</v>
      </c>
      <c r="U52" s="79"/>
      <c r="V52" s="61">
        <f t="shared" si="3"/>
        <v>769655.78</v>
      </c>
      <c r="W52" s="61">
        <f t="shared" si="3"/>
        <v>244010</v>
      </c>
      <c r="X52" s="61">
        <f t="shared" si="3"/>
        <v>89973.66</v>
      </c>
      <c r="Y52" s="61">
        <f t="shared" si="3"/>
        <v>567973</v>
      </c>
      <c r="Z52" s="61">
        <f t="shared" si="3"/>
        <v>216924.05</v>
      </c>
      <c r="AA52" s="61">
        <f t="shared" si="3"/>
        <v>16688355.199999999</v>
      </c>
      <c r="AB52" s="61">
        <f t="shared" si="3"/>
        <v>17073064.530000001</v>
      </c>
      <c r="AC52" s="61">
        <f t="shared" si="3"/>
        <v>7671098</v>
      </c>
      <c r="AD52" s="61">
        <f t="shared" si="3"/>
        <v>11833920</v>
      </c>
      <c r="AE52" s="61">
        <f t="shared" si="3"/>
        <v>10920174.16</v>
      </c>
      <c r="AF52" s="61">
        <f t="shared" si="3"/>
        <v>1520890</v>
      </c>
      <c r="AG52" s="61">
        <f t="shared" si="3"/>
        <v>1965111.8</v>
      </c>
      <c r="AH52" s="61">
        <f t="shared" si="3"/>
        <v>0</v>
      </c>
      <c r="AI52" s="79"/>
    </row>
    <row r="53" spans="1:36" s="73" customFormat="1" ht="18.95" customHeight="1" x14ac:dyDescent="0.5">
      <c r="A53" s="37"/>
      <c r="B53" s="37" t="s">
        <v>104</v>
      </c>
      <c r="C53" s="37"/>
      <c r="D53" s="68"/>
      <c r="E53" s="69">
        <v>130705.17</v>
      </c>
      <c r="F53" s="69">
        <v>258170.05</v>
      </c>
      <c r="G53" s="69">
        <v>125254.33</v>
      </c>
      <c r="H53" s="69">
        <v>1088435</v>
      </c>
      <c r="I53" s="69">
        <v>162730.03</v>
      </c>
      <c r="J53" s="69">
        <v>12673475.970000001</v>
      </c>
      <c r="K53" s="69">
        <v>16486898.1</v>
      </c>
      <c r="L53" s="69">
        <v>7726433.5899999999</v>
      </c>
      <c r="M53" s="69">
        <v>9143794.3599999994</v>
      </c>
      <c r="N53" s="69">
        <v>7934921.1500000004</v>
      </c>
      <c r="O53" s="69">
        <v>458430</v>
      </c>
      <c r="P53" s="69">
        <v>185000</v>
      </c>
      <c r="Q53" s="70">
        <v>0</v>
      </c>
      <c r="S53" s="67" t="s">
        <v>105</v>
      </c>
      <c r="U53" s="79"/>
      <c r="V53" s="61">
        <f t="shared" si="3"/>
        <v>130705.17</v>
      </c>
      <c r="W53" s="61">
        <f t="shared" si="3"/>
        <v>258170.05</v>
      </c>
      <c r="X53" s="61">
        <f t="shared" si="3"/>
        <v>125254.33</v>
      </c>
      <c r="Y53" s="61">
        <f t="shared" si="3"/>
        <v>1088435</v>
      </c>
      <c r="Z53" s="61">
        <f t="shared" si="3"/>
        <v>162730.03</v>
      </c>
      <c r="AA53" s="61">
        <f t="shared" si="3"/>
        <v>12673475.970000001</v>
      </c>
      <c r="AB53" s="61">
        <f t="shared" si="3"/>
        <v>16486898.1</v>
      </c>
      <c r="AC53" s="61">
        <f t="shared" si="3"/>
        <v>7726433.5899999999</v>
      </c>
      <c r="AD53" s="61">
        <f t="shared" si="3"/>
        <v>9143794.3599999994</v>
      </c>
      <c r="AE53" s="61">
        <f t="shared" si="3"/>
        <v>7934921.1500000004</v>
      </c>
      <c r="AF53" s="61">
        <f t="shared" si="3"/>
        <v>458430</v>
      </c>
      <c r="AG53" s="61">
        <f t="shared" si="3"/>
        <v>185000</v>
      </c>
      <c r="AH53" s="61">
        <f t="shared" si="3"/>
        <v>0</v>
      </c>
      <c r="AI53" s="79"/>
    </row>
    <row r="54" spans="1:36" s="73" customFormat="1" ht="18.95" customHeight="1" x14ac:dyDescent="0.5">
      <c r="A54" s="37"/>
      <c r="B54" s="37" t="s">
        <v>106</v>
      </c>
      <c r="C54" s="37"/>
      <c r="D54" s="68"/>
      <c r="E54" s="69">
        <v>913131.11</v>
      </c>
      <c r="F54" s="69">
        <v>252090.39</v>
      </c>
      <c r="G54" s="69">
        <v>136361.95000000001</v>
      </c>
      <c r="H54" s="69">
        <v>10005</v>
      </c>
      <c r="I54" s="69">
        <v>28561.86</v>
      </c>
      <c r="J54" s="69">
        <v>17717111</v>
      </c>
      <c r="K54" s="69">
        <v>21737671.449999999</v>
      </c>
      <c r="L54" s="69">
        <v>9532916</v>
      </c>
      <c r="M54" s="69">
        <v>11021596</v>
      </c>
      <c r="N54" s="69">
        <v>9299724.0800000001</v>
      </c>
      <c r="O54" s="69">
        <v>2145310</v>
      </c>
      <c r="P54" s="69">
        <v>3416933.98</v>
      </c>
      <c r="Q54" s="69">
        <v>0</v>
      </c>
      <c r="S54" s="67" t="s">
        <v>107</v>
      </c>
      <c r="U54" s="79"/>
      <c r="V54" s="61">
        <f t="shared" si="3"/>
        <v>913131.11</v>
      </c>
      <c r="W54" s="61">
        <f t="shared" si="3"/>
        <v>252090.39</v>
      </c>
      <c r="X54" s="61">
        <f t="shared" si="3"/>
        <v>136361.95000000001</v>
      </c>
      <c r="Y54" s="61">
        <f t="shared" si="3"/>
        <v>10005</v>
      </c>
      <c r="Z54" s="61">
        <f t="shared" si="3"/>
        <v>28561.86</v>
      </c>
      <c r="AA54" s="61">
        <f t="shared" si="3"/>
        <v>17717111</v>
      </c>
      <c r="AB54" s="61">
        <f t="shared" si="3"/>
        <v>21737671.449999999</v>
      </c>
      <c r="AC54" s="61">
        <f t="shared" si="3"/>
        <v>9532916</v>
      </c>
      <c r="AD54" s="61">
        <f t="shared" si="3"/>
        <v>11021596</v>
      </c>
      <c r="AE54" s="61">
        <f t="shared" si="3"/>
        <v>9299724.0800000001</v>
      </c>
      <c r="AF54" s="61">
        <f t="shared" si="3"/>
        <v>2145310</v>
      </c>
      <c r="AG54" s="61">
        <f t="shared" si="3"/>
        <v>3416933.98</v>
      </c>
      <c r="AH54" s="61">
        <f t="shared" si="3"/>
        <v>0</v>
      </c>
      <c r="AI54" s="79"/>
    </row>
    <row r="55" spans="1:36" s="60" customFormat="1" ht="21" customHeight="1" x14ac:dyDescent="0.5">
      <c r="A55" s="74" t="s">
        <v>108</v>
      </c>
      <c r="B55" s="62"/>
      <c r="C55" s="62"/>
      <c r="D55" s="64"/>
      <c r="E55" s="65">
        <v>1088117.77</v>
      </c>
      <c r="F55" s="65">
        <v>1057804.19</v>
      </c>
      <c r="G55" s="65">
        <v>649997.82000000007</v>
      </c>
      <c r="H55" s="65">
        <v>854560</v>
      </c>
      <c r="I55" s="65">
        <v>319744.92</v>
      </c>
      <c r="J55" s="65">
        <v>77364230.299999997</v>
      </c>
      <c r="K55" s="65">
        <v>75225323.689999998</v>
      </c>
      <c r="L55" s="65">
        <v>37458906.600000001</v>
      </c>
      <c r="M55" s="65">
        <v>41152093.43</v>
      </c>
      <c r="N55" s="65">
        <v>35101777.210000001</v>
      </c>
      <c r="O55" s="65">
        <v>13944252.6</v>
      </c>
      <c r="P55" s="65">
        <v>10801197.280000001</v>
      </c>
      <c r="Q55" s="65">
        <v>0</v>
      </c>
      <c r="S55" s="74" t="s">
        <v>109</v>
      </c>
      <c r="U55" s="79"/>
      <c r="V55" s="61">
        <f t="shared" si="3"/>
        <v>1088117.77</v>
      </c>
      <c r="W55" s="61">
        <f t="shared" si="3"/>
        <v>1057804.19</v>
      </c>
      <c r="X55" s="61">
        <f t="shared" si="3"/>
        <v>649997.81999999995</v>
      </c>
      <c r="Y55" s="61">
        <f t="shared" si="3"/>
        <v>854560</v>
      </c>
      <c r="Z55" s="61">
        <f t="shared" si="3"/>
        <v>319744.92</v>
      </c>
      <c r="AA55" s="61">
        <f t="shared" si="3"/>
        <v>77364230.299999997</v>
      </c>
      <c r="AB55" s="61">
        <f t="shared" si="3"/>
        <v>75225323.689999998</v>
      </c>
      <c r="AC55" s="61">
        <f t="shared" si="3"/>
        <v>37458906.600000001</v>
      </c>
      <c r="AD55" s="61">
        <f t="shared" si="3"/>
        <v>41152093.43</v>
      </c>
      <c r="AE55" s="61">
        <f t="shared" si="3"/>
        <v>35101777.210000001</v>
      </c>
      <c r="AF55" s="61">
        <f t="shared" si="3"/>
        <v>13944252.6</v>
      </c>
      <c r="AG55" s="61">
        <f t="shared" si="3"/>
        <v>10801197.279999999</v>
      </c>
      <c r="AH55" s="61">
        <f t="shared" si="3"/>
        <v>0</v>
      </c>
      <c r="AI55" s="79"/>
    </row>
    <row r="56" spans="1:36" s="73" customFormat="1" ht="15" x14ac:dyDescent="0.5">
      <c r="A56" s="37"/>
      <c r="B56" s="37" t="s">
        <v>110</v>
      </c>
      <c r="C56" s="37"/>
      <c r="D56" s="68"/>
      <c r="E56" s="69">
        <v>699833.09</v>
      </c>
      <c r="F56" s="69">
        <v>634039.30000000005</v>
      </c>
      <c r="G56" s="69">
        <v>363855.4</v>
      </c>
      <c r="H56" s="69">
        <v>659315</v>
      </c>
      <c r="I56" s="69">
        <v>131072.87</v>
      </c>
      <c r="J56" s="69">
        <v>33080621</v>
      </c>
      <c r="K56" s="69">
        <v>31229754.489999998</v>
      </c>
      <c r="L56" s="69">
        <v>17213706</v>
      </c>
      <c r="M56" s="69">
        <v>15792661.699999999</v>
      </c>
      <c r="N56" s="69">
        <v>11618205.890000001</v>
      </c>
      <c r="O56" s="69">
        <v>6060112.5999999996</v>
      </c>
      <c r="P56" s="69">
        <v>4770048.4000000004</v>
      </c>
      <c r="Q56" s="70">
        <v>0</v>
      </c>
      <c r="S56" s="67" t="s">
        <v>111</v>
      </c>
      <c r="U56" s="79"/>
      <c r="V56" s="61">
        <f t="shared" si="3"/>
        <v>699833.09</v>
      </c>
      <c r="W56" s="61">
        <f t="shared" si="3"/>
        <v>634039.30000000005</v>
      </c>
      <c r="X56" s="61">
        <f t="shared" si="3"/>
        <v>363855.4</v>
      </c>
      <c r="Y56" s="61">
        <f t="shared" si="3"/>
        <v>659315</v>
      </c>
      <c r="Z56" s="61">
        <f t="shared" si="3"/>
        <v>131072.87</v>
      </c>
      <c r="AA56" s="61">
        <f t="shared" si="3"/>
        <v>33080621</v>
      </c>
      <c r="AB56" s="61">
        <f t="shared" si="3"/>
        <v>31229754.489999998</v>
      </c>
      <c r="AC56" s="61">
        <f t="shared" si="3"/>
        <v>17213706</v>
      </c>
      <c r="AD56" s="61">
        <f t="shared" si="3"/>
        <v>15792661.699999999</v>
      </c>
      <c r="AE56" s="61">
        <f t="shared" si="3"/>
        <v>11618205.890000001</v>
      </c>
      <c r="AF56" s="61">
        <f t="shared" si="3"/>
        <v>6060112.5999999996</v>
      </c>
      <c r="AG56" s="61">
        <f t="shared" si="3"/>
        <v>4770048.4000000004</v>
      </c>
      <c r="AH56" s="61">
        <f t="shared" si="3"/>
        <v>0</v>
      </c>
      <c r="AI56" s="79"/>
    </row>
    <row r="57" spans="1:36" s="73" customFormat="1" ht="16.5" customHeight="1" x14ac:dyDescent="0.5">
      <c r="A57" s="37"/>
      <c r="B57" s="37" t="s">
        <v>112</v>
      </c>
      <c r="C57" s="37"/>
      <c r="D57" s="68"/>
      <c r="E57" s="69">
        <v>276809.63</v>
      </c>
      <c r="F57" s="69">
        <v>335503.89</v>
      </c>
      <c r="G57" s="69">
        <v>75509.03</v>
      </c>
      <c r="H57" s="69">
        <v>0</v>
      </c>
      <c r="I57" s="69">
        <v>169890</v>
      </c>
      <c r="J57" s="69">
        <v>12265499.300000001</v>
      </c>
      <c r="K57" s="69">
        <v>16939545.690000001</v>
      </c>
      <c r="L57" s="69">
        <v>6689771.5999999996</v>
      </c>
      <c r="M57" s="69">
        <v>10171397.73</v>
      </c>
      <c r="N57" s="69">
        <v>7936006.4400000004</v>
      </c>
      <c r="O57" s="69">
        <v>1848600</v>
      </c>
      <c r="P57" s="69">
        <v>683953</v>
      </c>
      <c r="Q57" s="69">
        <v>0</v>
      </c>
      <c r="S57" s="67" t="s">
        <v>113</v>
      </c>
      <c r="U57" s="79"/>
      <c r="V57" s="61">
        <f t="shared" si="3"/>
        <v>276809.63</v>
      </c>
      <c r="W57" s="61">
        <f t="shared" si="3"/>
        <v>335503.89</v>
      </c>
      <c r="X57" s="61">
        <f t="shared" si="3"/>
        <v>75509.03</v>
      </c>
      <c r="Y57" s="61">
        <f t="shared" si="3"/>
        <v>0</v>
      </c>
      <c r="Z57" s="61">
        <f t="shared" si="3"/>
        <v>169890</v>
      </c>
      <c r="AA57" s="61">
        <f t="shared" si="3"/>
        <v>12265499.300000001</v>
      </c>
      <c r="AB57" s="61">
        <f t="shared" si="3"/>
        <v>16939545.690000001</v>
      </c>
      <c r="AC57" s="61">
        <f t="shared" si="3"/>
        <v>6689771.5999999996</v>
      </c>
      <c r="AD57" s="61">
        <f t="shared" si="3"/>
        <v>10171397.73</v>
      </c>
      <c r="AE57" s="61">
        <f t="shared" si="3"/>
        <v>7936006.4400000004</v>
      </c>
      <c r="AF57" s="61">
        <f t="shared" si="3"/>
        <v>1848600</v>
      </c>
      <c r="AG57" s="61">
        <f t="shared" si="3"/>
        <v>683953</v>
      </c>
      <c r="AH57" s="61">
        <f t="shared" si="3"/>
        <v>0</v>
      </c>
      <c r="AI57" s="79"/>
      <c r="AJ57" s="79"/>
    </row>
    <row r="58" spans="1:36" s="73" customFormat="1" ht="16.5" customHeight="1" x14ac:dyDescent="0.5">
      <c r="A58" s="37"/>
      <c r="B58" s="37" t="s">
        <v>114</v>
      </c>
      <c r="C58" s="37"/>
      <c r="D58" s="68"/>
      <c r="E58" s="69">
        <v>111475.05</v>
      </c>
      <c r="F58" s="69">
        <v>88261</v>
      </c>
      <c r="G58" s="69">
        <v>210633.39</v>
      </c>
      <c r="H58" s="69">
        <v>195245</v>
      </c>
      <c r="I58" s="69">
        <v>18782.05</v>
      </c>
      <c r="J58" s="69">
        <v>32018110</v>
      </c>
      <c r="K58" s="69">
        <v>27056023.510000002</v>
      </c>
      <c r="L58" s="69">
        <v>13555429</v>
      </c>
      <c r="M58" s="69">
        <v>15188034</v>
      </c>
      <c r="N58" s="69">
        <v>15547564.880000001</v>
      </c>
      <c r="O58" s="69">
        <v>6035540</v>
      </c>
      <c r="P58" s="69">
        <v>5347195.88</v>
      </c>
      <c r="Q58" s="70">
        <v>0</v>
      </c>
      <c r="S58" s="67" t="s">
        <v>115</v>
      </c>
      <c r="U58" s="79"/>
      <c r="V58" s="61">
        <f t="shared" si="3"/>
        <v>111475.05</v>
      </c>
      <c r="W58" s="61">
        <f t="shared" si="3"/>
        <v>88261</v>
      </c>
      <c r="X58" s="61">
        <f t="shared" si="3"/>
        <v>210633.39</v>
      </c>
      <c r="Y58" s="61">
        <f t="shared" si="3"/>
        <v>195245</v>
      </c>
      <c r="Z58" s="61">
        <f t="shared" si="3"/>
        <v>18782.05</v>
      </c>
      <c r="AA58" s="61">
        <f t="shared" si="3"/>
        <v>32018110</v>
      </c>
      <c r="AB58" s="61">
        <f t="shared" si="3"/>
        <v>27056023.510000002</v>
      </c>
      <c r="AC58" s="61">
        <f t="shared" si="3"/>
        <v>13555429</v>
      </c>
      <c r="AD58" s="61">
        <f t="shared" si="3"/>
        <v>15188034</v>
      </c>
      <c r="AE58" s="61">
        <f t="shared" si="3"/>
        <v>15547564.880000001</v>
      </c>
      <c r="AF58" s="61">
        <f t="shared" si="3"/>
        <v>6035540</v>
      </c>
      <c r="AG58" s="61">
        <f t="shared" si="3"/>
        <v>5347195.88</v>
      </c>
      <c r="AH58" s="61">
        <f t="shared" si="3"/>
        <v>0</v>
      </c>
      <c r="AI58" s="79"/>
      <c r="AJ58" s="79"/>
    </row>
    <row r="59" spans="1:36" s="60" customFormat="1" ht="18.95" customHeight="1" x14ac:dyDescent="0.5">
      <c r="A59" s="74" t="s">
        <v>116</v>
      </c>
      <c r="B59" s="62"/>
      <c r="C59" s="62"/>
      <c r="D59" s="64"/>
      <c r="E59" s="65">
        <v>1753848</v>
      </c>
      <c r="F59" s="65">
        <v>1539976.6</v>
      </c>
      <c r="G59" s="65">
        <v>1807202.59</v>
      </c>
      <c r="H59" s="65">
        <v>7069258</v>
      </c>
      <c r="I59" s="65">
        <v>306903.43</v>
      </c>
      <c r="J59" s="65">
        <v>121881458.7</v>
      </c>
      <c r="K59" s="65">
        <v>119757936.35000001</v>
      </c>
      <c r="L59" s="65">
        <v>65611775.039999999</v>
      </c>
      <c r="M59" s="65">
        <v>68428350.549999997</v>
      </c>
      <c r="N59" s="65">
        <v>58292455.299999997</v>
      </c>
      <c r="O59" s="65">
        <v>12410403.25</v>
      </c>
      <c r="P59" s="65">
        <v>14173301.09</v>
      </c>
      <c r="Q59" s="65">
        <v>0</v>
      </c>
      <c r="S59" s="74" t="s">
        <v>117</v>
      </c>
      <c r="U59" s="79"/>
      <c r="V59" s="61">
        <f t="shared" si="3"/>
        <v>1753848</v>
      </c>
      <c r="W59" s="61">
        <f t="shared" si="3"/>
        <v>1539976.6</v>
      </c>
      <c r="X59" s="61">
        <f t="shared" si="3"/>
        <v>1807202.59</v>
      </c>
      <c r="Y59" s="61">
        <f t="shared" si="3"/>
        <v>7069258</v>
      </c>
      <c r="Z59" s="61">
        <f t="shared" si="3"/>
        <v>306903.43</v>
      </c>
      <c r="AA59" s="61">
        <f t="shared" si="3"/>
        <v>121881458.7</v>
      </c>
      <c r="AB59" s="61">
        <f t="shared" si="3"/>
        <v>119757936.34999999</v>
      </c>
      <c r="AC59" s="61">
        <f t="shared" si="3"/>
        <v>65611775.039999999</v>
      </c>
      <c r="AD59" s="61">
        <f t="shared" si="3"/>
        <v>68428350.549999997</v>
      </c>
      <c r="AE59" s="61">
        <f t="shared" si="3"/>
        <v>58292455.299999997</v>
      </c>
      <c r="AF59" s="61">
        <f t="shared" si="3"/>
        <v>12410403.25</v>
      </c>
      <c r="AG59" s="61">
        <f t="shared" si="3"/>
        <v>14173301.09</v>
      </c>
      <c r="AH59" s="61">
        <f t="shared" si="3"/>
        <v>0</v>
      </c>
      <c r="AI59" s="79"/>
      <c r="AJ59" s="79"/>
    </row>
    <row r="60" spans="1:36" s="73" customFormat="1" ht="18.95" customHeight="1" x14ac:dyDescent="0.5">
      <c r="A60" s="37"/>
      <c r="B60" s="37" t="s">
        <v>118</v>
      </c>
      <c r="C60" s="37"/>
      <c r="D60" s="68"/>
      <c r="E60" s="69">
        <v>1090333.58</v>
      </c>
      <c r="F60" s="69">
        <v>406418.8</v>
      </c>
      <c r="G60" s="69">
        <v>320243.84999999998</v>
      </c>
      <c r="H60" s="69">
        <v>449225</v>
      </c>
      <c r="I60" s="69">
        <v>90805.37</v>
      </c>
      <c r="J60" s="69">
        <v>32766046</v>
      </c>
      <c r="K60" s="69">
        <v>28895877.399999999</v>
      </c>
      <c r="L60" s="69">
        <v>16388231</v>
      </c>
      <c r="M60" s="69">
        <v>18242718</v>
      </c>
      <c r="N60" s="69">
        <v>14120051.07</v>
      </c>
      <c r="O60" s="69">
        <v>2987330</v>
      </c>
      <c r="P60" s="69">
        <v>4831543.2699999996</v>
      </c>
      <c r="Q60" s="70">
        <v>0</v>
      </c>
      <c r="S60" s="67" t="s">
        <v>119</v>
      </c>
      <c r="U60" s="79"/>
      <c r="V60" s="61">
        <f t="shared" si="3"/>
        <v>1090333.58</v>
      </c>
      <c r="W60" s="61">
        <f t="shared" si="3"/>
        <v>406418.8</v>
      </c>
      <c r="X60" s="61">
        <f t="shared" si="3"/>
        <v>320243.84999999998</v>
      </c>
      <c r="Y60" s="61">
        <f t="shared" si="3"/>
        <v>449225</v>
      </c>
      <c r="Z60" s="61">
        <f t="shared" si="3"/>
        <v>90805.37</v>
      </c>
      <c r="AA60" s="61">
        <f t="shared" si="3"/>
        <v>32766046</v>
      </c>
      <c r="AB60" s="61">
        <f t="shared" si="3"/>
        <v>28895877.399999999</v>
      </c>
      <c r="AC60" s="61">
        <f t="shared" si="3"/>
        <v>16388231</v>
      </c>
      <c r="AD60" s="61">
        <f t="shared" si="3"/>
        <v>18242718</v>
      </c>
      <c r="AE60" s="61">
        <f t="shared" si="3"/>
        <v>14120051.07</v>
      </c>
      <c r="AF60" s="61">
        <f t="shared" si="3"/>
        <v>2987330</v>
      </c>
      <c r="AG60" s="61">
        <f t="shared" si="3"/>
        <v>4831543.2699999996</v>
      </c>
      <c r="AH60" s="61">
        <f t="shared" si="3"/>
        <v>0</v>
      </c>
      <c r="AI60" s="79"/>
      <c r="AJ60" s="79"/>
    </row>
    <row r="61" spans="1:36" s="73" customFormat="1" ht="18.95" customHeight="1" x14ac:dyDescent="0.5">
      <c r="A61" s="37"/>
      <c r="B61" s="37" t="s">
        <v>120</v>
      </c>
      <c r="C61" s="37"/>
      <c r="D61" s="68"/>
      <c r="E61" s="69">
        <v>50182.19</v>
      </c>
      <c r="F61" s="69">
        <v>242251</v>
      </c>
      <c r="G61" s="70">
        <v>168280.07</v>
      </c>
      <c r="H61" s="69">
        <v>1029245</v>
      </c>
      <c r="I61" s="69">
        <v>1019.14</v>
      </c>
      <c r="J61" s="69">
        <v>21692856</v>
      </c>
      <c r="K61" s="69">
        <v>21134718.109999999</v>
      </c>
      <c r="L61" s="69">
        <v>9784433</v>
      </c>
      <c r="M61" s="69">
        <v>12938142</v>
      </c>
      <c r="N61" s="69">
        <v>8749617.0999999996</v>
      </c>
      <c r="O61" s="69">
        <v>1854306</v>
      </c>
      <c r="P61" s="69">
        <v>3329875.58</v>
      </c>
      <c r="Q61" s="69">
        <v>0</v>
      </c>
      <c r="S61" s="67" t="s">
        <v>121</v>
      </c>
      <c r="U61" s="79"/>
      <c r="V61" s="61">
        <f t="shared" si="3"/>
        <v>50182.19</v>
      </c>
      <c r="W61" s="61">
        <f t="shared" si="3"/>
        <v>242251</v>
      </c>
      <c r="X61" s="61">
        <f t="shared" si="3"/>
        <v>168280.07</v>
      </c>
      <c r="Y61" s="61">
        <f t="shared" si="3"/>
        <v>1029245</v>
      </c>
      <c r="Z61" s="61">
        <f t="shared" si="3"/>
        <v>1019.14</v>
      </c>
      <c r="AA61" s="61">
        <f t="shared" si="3"/>
        <v>21692856</v>
      </c>
      <c r="AB61" s="61">
        <f t="shared" si="3"/>
        <v>21134718.109999999</v>
      </c>
      <c r="AC61" s="61">
        <f t="shared" si="3"/>
        <v>9784433</v>
      </c>
      <c r="AD61" s="61">
        <f t="shared" si="3"/>
        <v>12938142</v>
      </c>
      <c r="AE61" s="61">
        <f t="shared" si="3"/>
        <v>8749617.0999999996</v>
      </c>
      <c r="AF61" s="61">
        <f t="shared" si="3"/>
        <v>1854306</v>
      </c>
      <c r="AG61" s="61">
        <f t="shared" si="3"/>
        <v>3329875.58</v>
      </c>
      <c r="AH61" s="61">
        <f t="shared" si="3"/>
        <v>0</v>
      </c>
      <c r="AI61" s="79"/>
      <c r="AJ61" s="79"/>
    </row>
    <row r="62" spans="1:36" s="73" customFormat="1" ht="18.95" customHeight="1" x14ac:dyDescent="0.5">
      <c r="A62" s="37"/>
      <c r="B62" s="37" t="s">
        <v>122</v>
      </c>
      <c r="C62" s="37"/>
      <c r="D62" s="68"/>
      <c r="E62" s="69">
        <v>200570.99</v>
      </c>
      <c r="F62" s="69">
        <v>307608.59999999998</v>
      </c>
      <c r="G62" s="69">
        <v>754204.88</v>
      </c>
      <c r="H62" s="70">
        <v>2008087</v>
      </c>
      <c r="I62" s="69">
        <v>55104.03</v>
      </c>
      <c r="J62" s="69">
        <v>23276327.84</v>
      </c>
      <c r="K62" s="69">
        <v>23932636.43</v>
      </c>
      <c r="L62" s="69">
        <v>13785413.439999999</v>
      </c>
      <c r="M62" s="69">
        <v>12509446</v>
      </c>
      <c r="N62" s="69">
        <v>11456545.039999999</v>
      </c>
      <c r="O62" s="69">
        <v>2309180</v>
      </c>
      <c r="P62" s="69">
        <v>2403550.42</v>
      </c>
      <c r="Q62" s="70">
        <v>0</v>
      </c>
      <c r="S62" s="67" t="s">
        <v>123</v>
      </c>
      <c r="U62" s="79"/>
      <c r="V62" s="61">
        <f t="shared" si="3"/>
        <v>200570.99</v>
      </c>
      <c r="W62" s="61">
        <f t="shared" si="3"/>
        <v>307608.59999999998</v>
      </c>
      <c r="X62" s="61">
        <f t="shared" si="3"/>
        <v>754204.88</v>
      </c>
      <c r="Y62" s="61">
        <f t="shared" si="3"/>
        <v>2008087</v>
      </c>
      <c r="Z62" s="61">
        <f t="shared" si="3"/>
        <v>55104.03</v>
      </c>
      <c r="AA62" s="61">
        <f t="shared" si="3"/>
        <v>23276327.84</v>
      </c>
      <c r="AB62" s="61">
        <f t="shared" si="3"/>
        <v>23932636.43</v>
      </c>
      <c r="AC62" s="61">
        <f t="shared" si="3"/>
        <v>13785413.439999999</v>
      </c>
      <c r="AD62" s="61">
        <f t="shared" si="3"/>
        <v>12509446</v>
      </c>
      <c r="AE62" s="61">
        <f t="shared" si="3"/>
        <v>11456545.039999999</v>
      </c>
      <c r="AF62" s="61">
        <f t="shared" si="3"/>
        <v>2309180</v>
      </c>
      <c r="AG62" s="61">
        <f t="shared" si="3"/>
        <v>2403550.42</v>
      </c>
      <c r="AH62" s="61">
        <f t="shared" si="3"/>
        <v>0</v>
      </c>
      <c r="AI62" s="79"/>
      <c r="AJ62" s="79"/>
    </row>
    <row r="63" spans="1:36" s="73" customFormat="1" ht="18.95" customHeight="1" x14ac:dyDescent="0.5">
      <c r="A63" s="37"/>
      <c r="B63" s="37" t="s">
        <v>124</v>
      </c>
      <c r="C63" s="37"/>
      <c r="D63" s="68"/>
      <c r="E63" s="69">
        <v>340323.54</v>
      </c>
      <c r="F63" s="69">
        <v>429007.2</v>
      </c>
      <c r="G63" s="69">
        <v>436658.33</v>
      </c>
      <c r="H63" s="69">
        <v>2111647</v>
      </c>
      <c r="I63" s="69">
        <v>75395.47</v>
      </c>
      <c r="J63" s="69">
        <v>21796711</v>
      </c>
      <c r="K63" s="69">
        <v>23885411.899999999</v>
      </c>
      <c r="L63" s="69">
        <v>13180189</v>
      </c>
      <c r="M63" s="69">
        <v>12176054</v>
      </c>
      <c r="N63" s="69">
        <v>10655564.15</v>
      </c>
      <c r="O63" s="69">
        <v>4204987.25</v>
      </c>
      <c r="P63" s="69">
        <v>1869250</v>
      </c>
      <c r="Q63" s="69">
        <v>0</v>
      </c>
      <c r="S63" s="67" t="s">
        <v>125</v>
      </c>
      <c r="U63" s="79"/>
      <c r="V63" s="61">
        <f t="shared" si="3"/>
        <v>340323.54</v>
      </c>
      <c r="W63" s="61">
        <f t="shared" si="3"/>
        <v>429007.2</v>
      </c>
      <c r="X63" s="61">
        <f t="shared" si="3"/>
        <v>436658.33</v>
      </c>
      <c r="Y63" s="61">
        <f t="shared" si="3"/>
        <v>2111647</v>
      </c>
      <c r="Z63" s="61">
        <f t="shared" si="3"/>
        <v>75395.47</v>
      </c>
      <c r="AA63" s="61">
        <f t="shared" si="3"/>
        <v>21796711</v>
      </c>
      <c r="AB63" s="61">
        <f t="shared" si="3"/>
        <v>23885411.899999999</v>
      </c>
      <c r="AC63" s="61">
        <f t="shared" si="3"/>
        <v>13180189</v>
      </c>
      <c r="AD63" s="61">
        <f t="shared" si="3"/>
        <v>12176054</v>
      </c>
      <c r="AE63" s="61">
        <f t="shared" si="3"/>
        <v>10655564.15</v>
      </c>
      <c r="AF63" s="61">
        <f t="shared" si="3"/>
        <v>4204987.25</v>
      </c>
      <c r="AG63" s="61">
        <f t="shared" si="3"/>
        <v>1869250</v>
      </c>
      <c r="AH63" s="61">
        <f t="shared" si="3"/>
        <v>0</v>
      </c>
      <c r="AI63" s="79"/>
      <c r="AJ63" s="79"/>
    </row>
    <row r="64" spans="1:36" s="73" customFormat="1" ht="18.95" customHeight="1" x14ac:dyDescent="0.5">
      <c r="A64" s="37"/>
      <c r="B64" s="37" t="s">
        <v>126</v>
      </c>
      <c r="C64" s="37"/>
      <c r="D64" s="68"/>
      <c r="E64" s="70">
        <v>72437.7</v>
      </c>
      <c r="F64" s="70">
        <v>154691</v>
      </c>
      <c r="G64" s="70">
        <v>127815.46</v>
      </c>
      <c r="H64" s="70">
        <v>1471054</v>
      </c>
      <c r="I64" s="70">
        <v>84579.42</v>
      </c>
      <c r="J64" s="70">
        <v>22349517.859999999</v>
      </c>
      <c r="K64" s="70">
        <v>21909292.510000002</v>
      </c>
      <c r="L64" s="70">
        <v>12473508.6</v>
      </c>
      <c r="M64" s="70">
        <v>12561990.550000001</v>
      </c>
      <c r="N64" s="70">
        <v>13310677.939999999</v>
      </c>
      <c r="O64" s="70">
        <v>1054600</v>
      </c>
      <c r="P64" s="70">
        <v>1739081.82</v>
      </c>
      <c r="Q64" s="70">
        <v>0</v>
      </c>
      <c r="S64" s="67" t="s">
        <v>127</v>
      </c>
      <c r="U64" s="79"/>
      <c r="V64" s="61">
        <f t="shared" si="3"/>
        <v>72437.7</v>
      </c>
      <c r="W64" s="61">
        <f t="shared" si="3"/>
        <v>154691</v>
      </c>
      <c r="X64" s="61">
        <f t="shared" si="3"/>
        <v>127815.46</v>
      </c>
      <c r="Y64" s="61">
        <f t="shared" si="3"/>
        <v>1471054</v>
      </c>
      <c r="Z64" s="61">
        <f t="shared" si="3"/>
        <v>84579.42</v>
      </c>
      <c r="AA64" s="61">
        <f t="shared" si="3"/>
        <v>22349517.859999999</v>
      </c>
      <c r="AB64" s="61">
        <f t="shared" si="3"/>
        <v>21909292.510000002</v>
      </c>
      <c r="AC64" s="61">
        <f t="shared" si="3"/>
        <v>12473508.6</v>
      </c>
      <c r="AD64" s="61">
        <f t="shared" si="3"/>
        <v>12561990.550000001</v>
      </c>
      <c r="AE64" s="61">
        <f t="shared" si="3"/>
        <v>13310677.939999999</v>
      </c>
      <c r="AF64" s="61">
        <f t="shared" si="3"/>
        <v>1054600</v>
      </c>
      <c r="AG64" s="61">
        <f t="shared" si="3"/>
        <v>1739081.82</v>
      </c>
      <c r="AH64" s="61">
        <f t="shared" si="3"/>
        <v>0</v>
      </c>
      <c r="AI64" s="79"/>
      <c r="AJ64" s="79"/>
    </row>
    <row r="65" spans="1:36" s="60" customFormat="1" ht="18.95" customHeight="1" x14ac:dyDescent="0.5">
      <c r="A65" s="74" t="s">
        <v>128</v>
      </c>
      <c r="B65" s="62"/>
      <c r="C65" s="62"/>
      <c r="D65" s="64"/>
      <c r="E65" s="65">
        <v>323041.2</v>
      </c>
      <c r="F65" s="65">
        <v>649604.76</v>
      </c>
      <c r="G65" s="65">
        <v>531484.21</v>
      </c>
      <c r="H65" s="65">
        <v>2696153</v>
      </c>
      <c r="I65" s="65">
        <v>224305.1</v>
      </c>
      <c r="J65" s="65">
        <v>48548179.82</v>
      </c>
      <c r="K65" s="65">
        <v>57469366.649999999</v>
      </c>
      <c r="L65" s="65">
        <v>25986103</v>
      </c>
      <c r="M65" s="65">
        <v>32354035.73</v>
      </c>
      <c r="N65" s="65">
        <v>24464192.23</v>
      </c>
      <c r="O65" s="65">
        <v>3919688.13</v>
      </c>
      <c r="P65" s="65">
        <v>5159158.24</v>
      </c>
      <c r="Q65" s="65">
        <v>147166.45000000001</v>
      </c>
      <c r="S65" s="74" t="s">
        <v>129</v>
      </c>
      <c r="U65" s="79"/>
      <c r="V65" s="61">
        <f t="shared" si="3"/>
        <v>323041.2</v>
      </c>
      <c r="W65" s="61">
        <f t="shared" si="3"/>
        <v>649604.76</v>
      </c>
      <c r="X65" s="61">
        <f t="shared" si="3"/>
        <v>531484.21</v>
      </c>
      <c r="Y65" s="61">
        <f t="shared" si="3"/>
        <v>2696153</v>
      </c>
      <c r="Z65" s="61">
        <f t="shared" si="3"/>
        <v>224305.1</v>
      </c>
      <c r="AA65" s="61">
        <f t="shared" si="3"/>
        <v>48548179.82</v>
      </c>
      <c r="AB65" s="61">
        <f t="shared" si="3"/>
        <v>57469366.649999999</v>
      </c>
      <c r="AC65" s="61">
        <f t="shared" si="3"/>
        <v>25986103</v>
      </c>
      <c r="AD65" s="61">
        <f t="shared" si="3"/>
        <v>32354035.73</v>
      </c>
      <c r="AE65" s="61">
        <f t="shared" si="3"/>
        <v>24464192.23</v>
      </c>
      <c r="AF65" s="61">
        <f t="shared" si="3"/>
        <v>3919688.13</v>
      </c>
      <c r="AG65" s="61">
        <f t="shared" si="3"/>
        <v>5159158.24</v>
      </c>
      <c r="AH65" s="61">
        <f t="shared" si="3"/>
        <v>147166.45000000001</v>
      </c>
      <c r="AI65" s="79"/>
      <c r="AJ65" s="79"/>
    </row>
    <row r="66" spans="1:36" s="73" customFormat="1" ht="18.95" customHeight="1" x14ac:dyDescent="0.5">
      <c r="A66" s="37"/>
      <c r="B66" s="67" t="s">
        <v>130</v>
      </c>
      <c r="C66" s="37"/>
      <c r="D66" s="68"/>
      <c r="E66" s="69">
        <v>141165.67000000001</v>
      </c>
      <c r="F66" s="69">
        <v>256227.6</v>
      </c>
      <c r="G66" s="69">
        <v>199315.06</v>
      </c>
      <c r="H66" s="69">
        <v>1054716</v>
      </c>
      <c r="I66" s="69">
        <v>100823.1</v>
      </c>
      <c r="J66" s="69">
        <v>17604193.399999999</v>
      </c>
      <c r="K66" s="69">
        <v>20078783.329999998</v>
      </c>
      <c r="L66" s="69">
        <v>8976039</v>
      </c>
      <c r="M66" s="69">
        <v>12397904.5</v>
      </c>
      <c r="N66" s="69">
        <v>7949779.1699999999</v>
      </c>
      <c r="O66" s="69">
        <v>549570</v>
      </c>
      <c r="P66" s="69">
        <v>1885715.13</v>
      </c>
      <c r="Q66" s="69">
        <v>132166.45000000001</v>
      </c>
      <c r="S66" s="67" t="s">
        <v>131</v>
      </c>
      <c r="U66" s="79"/>
      <c r="V66" s="61">
        <f t="shared" si="3"/>
        <v>141165.67000000001</v>
      </c>
      <c r="W66" s="61">
        <f t="shared" si="3"/>
        <v>256227.6</v>
      </c>
      <c r="X66" s="61">
        <f t="shared" si="3"/>
        <v>199315.06</v>
      </c>
      <c r="Y66" s="61">
        <f t="shared" si="3"/>
        <v>1054716</v>
      </c>
      <c r="Z66" s="61">
        <f t="shared" si="3"/>
        <v>100823.1</v>
      </c>
      <c r="AA66" s="61">
        <f t="shared" si="3"/>
        <v>17604193.399999999</v>
      </c>
      <c r="AB66" s="61">
        <f t="shared" si="3"/>
        <v>20078783.329999998</v>
      </c>
      <c r="AC66" s="61">
        <f t="shared" si="3"/>
        <v>8976039</v>
      </c>
      <c r="AD66" s="61">
        <f t="shared" ref="AD66:AH87" si="4">ROUND(M66,2)</f>
        <v>12397904.5</v>
      </c>
      <c r="AE66" s="61">
        <f t="shared" si="4"/>
        <v>7949779.1699999999</v>
      </c>
      <c r="AF66" s="61">
        <f t="shared" si="4"/>
        <v>549570</v>
      </c>
      <c r="AG66" s="61">
        <f t="shared" si="4"/>
        <v>1885715.13</v>
      </c>
      <c r="AH66" s="61">
        <f t="shared" si="4"/>
        <v>132166.45000000001</v>
      </c>
      <c r="AI66" s="79"/>
      <c r="AJ66" s="79"/>
    </row>
    <row r="67" spans="1:36" s="73" customFormat="1" ht="18.95" customHeight="1" x14ac:dyDescent="0.5">
      <c r="A67" s="37"/>
      <c r="B67" s="67" t="s">
        <v>132</v>
      </c>
      <c r="C67" s="37"/>
      <c r="D67" s="68"/>
      <c r="E67" s="69">
        <v>77975.990000000005</v>
      </c>
      <c r="F67" s="69">
        <v>135168.56</v>
      </c>
      <c r="G67" s="69">
        <v>200056.63</v>
      </c>
      <c r="H67" s="69">
        <v>420070</v>
      </c>
      <c r="I67" s="69">
        <v>300</v>
      </c>
      <c r="J67" s="69">
        <v>16050321</v>
      </c>
      <c r="K67" s="69">
        <v>20782204.530000001</v>
      </c>
      <c r="L67" s="69">
        <v>9673810</v>
      </c>
      <c r="M67" s="69">
        <v>9796817.7300000004</v>
      </c>
      <c r="N67" s="69">
        <v>8375959.54</v>
      </c>
      <c r="O67" s="69">
        <v>1880800</v>
      </c>
      <c r="P67" s="69">
        <v>2046759.11</v>
      </c>
      <c r="Q67" s="70">
        <v>0</v>
      </c>
      <c r="S67" s="67" t="s">
        <v>133</v>
      </c>
      <c r="U67" s="79"/>
      <c r="V67" s="61">
        <f t="shared" ref="V67:AC88" si="5">ROUND(E67,2)</f>
        <v>77975.990000000005</v>
      </c>
      <c r="W67" s="61">
        <f t="shared" si="5"/>
        <v>135168.56</v>
      </c>
      <c r="X67" s="61">
        <f t="shared" si="5"/>
        <v>200056.63</v>
      </c>
      <c r="Y67" s="61">
        <f t="shared" si="5"/>
        <v>420070</v>
      </c>
      <c r="Z67" s="61">
        <f t="shared" si="5"/>
        <v>300</v>
      </c>
      <c r="AA67" s="61">
        <f t="shared" si="5"/>
        <v>16050321</v>
      </c>
      <c r="AB67" s="61">
        <f t="shared" si="5"/>
        <v>20782204.530000001</v>
      </c>
      <c r="AC67" s="61">
        <f t="shared" si="5"/>
        <v>9673810</v>
      </c>
      <c r="AD67" s="61">
        <f t="shared" si="4"/>
        <v>9796817.7300000004</v>
      </c>
      <c r="AE67" s="61">
        <f t="shared" si="4"/>
        <v>8375959.54</v>
      </c>
      <c r="AF67" s="61">
        <f t="shared" si="4"/>
        <v>1880800</v>
      </c>
      <c r="AG67" s="61">
        <f t="shared" si="4"/>
        <v>2046759.11</v>
      </c>
      <c r="AH67" s="61">
        <f t="shared" si="4"/>
        <v>0</v>
      </c>
      <c r="AI67" s="79"/>
      <c r="AJ67" s="79"/>
    </row>
    <row r="68" spans="1:36" s="73" customFormat="1" ht="18.95" customHeight="1" x14ac:dyDescent="0.5">
      <c r="A68" s="37"/>
      <c r="B68" s="67" t="s">
        <v>134</v>
      </c>
      <c r="C68" s="37"/>
      <c r="D68" s="68"/>
      <c r="E68" s="69">
        <v>103899.54</v>
      </c>
      <c r="F68" s="69">
        <v>258208.6</v>
      </c>
      <c r="G68" s="69">
        <v>132112.51999999999</v>
      </c>
      <c r="H68" s="69">
        <v>1221367</v>
      </c>
      <c r="I68" s="69">
        <v>123182</v>
      </c>
      <c r="J68" s="69">
        <v>14893665.42</v>
      </c>
      <c r="K68" s="69">
        <v>16608378.789999999</v>
      </c>
      <c r="L68" s="69">
        <v>7336254</v>
      </c>
      <c r="M68" s="69">
        <v>10159313.5</v>
      </c>
      <c r="N68" s="69">
        <v>8138453.5199999996</v>
      </c>
      <c r="O68" s="69">
        <v>1489318.13</v>
      </c>
      <c r="P68" s="69">
        <v>1226684</v>
      </c>
      <c r="Q68" s="70">
        <v>15000</v>
      </c>
      <c r="S68" s="67" t="s">
        <v>135</v>
      </c>
      <c r="U68" s="79"/>
      <c r="V68" s="61">
        <f t="shared" si="5"/>
        <v>103899.54</v>
      </c>
      <c r="W68" s="61">
        <f t="shared" si="5"/>
        <v>258208.6</v>
      </c>
      <c r="X68" s="61">
        <f t="shared" si="5"/>
        <v>132112.51999999999</v>
      </c>
      <c r="Y68" s="61">
        <f t="shared" si="5"/>
        <v>1221367</v>
      </c>
      <c r="Z68" s="61">
        <f t="shared" si="5"/>
        <v>123182</v>
      </c>
      <c r="AA68" s="61">
        <f t="shared" si="5"/>
        <v>14893665.42</v>
      </c>
      <c r="AB68" s="61">
        <f t="shared" si="5"/>
        <v>16608378.789999999</v>
      </c>
      <c r="AC68" s="61">
        <f t="shared" si="5"/>
        <v>7336254</v>
      </c>
      <c r="AD68" s="61">
        <f t="shared" si="4"/>
        <v>10159313.5</v>
      </c>
      <c r="AE68" s="61">
        <f t="shared" si="4"/>
        <v>8138453.5199999996</v>
      </c>
      <c r="AF68" s="61">
        <f t="shared" si="4"/>
        <v>1489318.13</v>
      </c>
      <c r="AG68" s="61">
        <f t="shared" si="4"/>
        <v>1226684</v>
      </c>
      <c r="AH68" s="61">
        <f t="shared" si="4"/>
        <v>15000</v>
      </c>
      <c r="AI68" s="79"/>
      <c r="AJ68" s="79"/>
    </row>
    <row r="70" spans="1:36" s="1" customFormat="1" x14ac:dyDescent="0.3">
      <c r="B70" s="2" t="s">
        <v>0</v>
      </c>
      <c r="C70" s="3">
        <v>19.3</v>
      </c>
      <c r="D70" s="2" t="s">
        <v>90</v>
      </c>
      <c r="V70" s="4"/>
    </row>
    <row r="71" spans="1:36" s="5" customFormat="1" x14ac:dyDescent="0.3">
      <c r="B71" s="1" t="s">
        <v>2</v>
      </c>
      <c r="C71" s="3">
        <v>19.3</v>
      </c>
      <c r="D71" s="2" t="s">
        <v>91</v>
      </c>
      <c r="V71" s="1"/>
    </row>
    <row r="72" spans="1:36" s="6" customFormat="1" ht="15.75" x14ac:dyDescent="0.25">
      <c r="C72" s="7"/>
      <c r="D72" s="8"/>
      <c r="S72" s="9" t="s">
        <v>4</v>
      </c>
    </row>
    <row r="73" spans="1:36" s="10" customFormat="1" ht="6.75" x14ac:dyDescent="0.15">
      <c r="T73" s="84"/>
      <c r="V73" s="11"/>
    </row>
    <row r="74" spans="1:36" s="22" customFormat="1" ht="17.25" x14ac:dyDescent="0.4">
      <c r="A74" s="12"/>
      <c r="B74" s="13"/>
      <c r="C74" s="13"/>
      <c r="D74" s="14"/>
      <c r="E74" s="15" t="s">
        <v>5</v>
      </c>
      <c r="F74" s="16"/>
      <c r="G74" s="16"/>
      <c r="H74" s="16"/>
      <c r="I74" s="16"/>
      <c r="J74" s="16"/>
      <c r="K74" s="17"/>
      <c r="L74" s="18" t="s">
        <v>6</v>
      </c>
      <c r="M74" s="19"/>
      <c r="N74" s="19"/>
      <c r="O74" s="19"/>
      <c r="P74" s="19"/>
      <c r="Q74" s="19"/>
      <c r="R74" s="20" t="s">
        <v>7</v>
      </c>
      <c r="S74" s="21"/>
      <c r="T74" s="12"/>
    </row>
    <row r="75" spans="1:36" s="22" customFormat="1" ht="15" x14ac:dyDescent="0.25">
      <c r="D75" s="23"/>
      <c r="E75" s="24" t="s">
        <v>8</v>
      </c>
      <c r="F75" s="25"/>
      <c r="G75" s="25"/>
      <c r="H75" s="25"/>
      <c r="I75" s="25"/>
      <c r="J75" s="25"/>
      <c r="K75" s="26"/>
      <c r="L75" s="27" t="s">
        <v>9</v>
      </c>
      <c r="M75" s="28"/>
      <c r="N75" s="28"/>
      <c r="O75" s="28"/>
      <c r="P75" s="28"/>
      <c r="Q75" s="29"/>
      <c r="R75" s="30" t="s">
        <v>10</v>
      </c>
      <c r="S75" s="31"/>
    </row>
    <row r="76" spans="1:36" s="22" customFormat="1" ht="15" x14ac:dyDescent="0.25">
      <c r="A76" s="32" t="s">
        <v>11</v>
      </c>
      <c r="B76" s="32"/>
      <c r="C76" s="32"/>
      <c r="D76" s="33"/>
      <c r="E76" s="34"/>
      <c r="F76" s="34" t="s">
        <v>12</v>
      </c>
      <c r="G76" s="34"/>
      <c r="H76" s="34"/>
      <c r="I76" s="34"/>
      <c r="K76" s="35"/>
      <c r="L76" s="36"/>
      <c r="M76" s="36"/>
      <c r="N76" s="36"/>
      <c r="O76" s="36"/>
      <c r="P76" s="36"/>
      <c r="Q76" s="36"/>
      <c r="R76" s="30" t="s">
        <v>13</v>
      </c>
      <c r="S76" s="31"/>
      <c r="T76" s="37"/>
    </row>
    <row r="77" spans="1:36" s="22" customFormat="1" ht="15" x14ac:dyDescent="0.25">
      <c r="A77" s="32" t="s">
        <v>14</v>
      </c>
      <c r="B77" s="32"/>
      <c r="C77" s="32"/>
      <c r="D77" s="33"/>
      <c r="E77" s="34" t="s">
        <v>15</v>
      </c>
      <c r="F77" s="34" t="s">
        <v>16</v>
      </c>
      <c r="G77" s="34"/>
      <c r="H77" s="34" t="s">
        <v>17</v>
      </c>
      <c r="I77" s="34"/>
      <c r="J77" s="36"/>
      <c r="K77" s="34"/>
      <c r="L77" s="36"/>
      <c r="M77" s="36"/>
      <c r="N77" s="36"/>
      <c r="O77" s="36"/>
      <c r="P77" s="36"/>
      <c r="Q77" s="36"/>
      <c r="R77" s="30" t="s">
        <v>18</v>
      </c>
      <c r="S77" s="31"/>
      <c r="T77" s="37"/>
    </row>
    <row r="78" spans="1:36" s="22" customFormat="1" ht="15" x14ac:dyDescent="0.25">
      <c r="A78" s="32" t="s">
        <v>19</v>
      </c>
      <c r="B78" s="32"/>
      <c r="C78" s="32"/>
      <c r="D78" s="33"/>
      <c r="E78" s="34" t="s">
        <v>20</v>
      </c>
      <c r="F78" s="34" t="s">
        <v>21</v>
      </c>
      <c r="G78" s="34"/>
      <c r="H78" s="38" t="s">
        <v>22</v>
      </c>
      <c r="I78" s="34"/>
      <c r="J78" s="36"/>
      <c r="K78" s="34"/>
      <c r="L78" s="36" t="s">
        <v>23</v>
      </c>
      <c r="M78" s="36"/>
      <c r="N78" s="36"/>
      <c r="O78" s="36"/>
      <c r="P78" s="36"/>
      <c r="Q78" s="36" t="s">
        <v>6</v>
      </c>
      <c r="R78" s="30" t="s">
        <v>24</v>
      </c>
      <c r="S78" s="31"/>
      <c r="T78" s="37"/>
    </row>
    <row r="79" spans="1:36" s="22" customFormat="1" ht="15" x14ac:dyDescent="0.25">
      <c r="A79" s="38"/>
      <c r="B79" s="38"/>
      <c r="C79" s="38"/>
      <c r="D79" s="39"/>
      <c r="E79" s="34" t="s">
        <v>25</v>
      </c>
      <c r="F79" s="38" t="s">
        <v>26</v>
      </c>
      <c r="G79" s="34" t="s">
        <v>27</v>
      </c>
      <c r="H79" s="34" t="s">
        <v>28</v>
      </c>
      <c r="I79" s="34" t="s">
        <v>29</v>
      </c>
      <c r="J79" s="36" t="s">
        <v>30</v>
      </c>
      <c r="K79" s="34" t="s">
        <v>31</v>
      </c>
      <c r="L79" s="36" t="s">
        <v>32</v>
      </c>
      <c r="M79" s="36" t="s">
        <v>33</v>
      </c>
      <c r="N79" s="36" t="s">
        <v>34</v>
      </c>
      <c r="O79" s="36" t="s">
        <v>35</v>
      </c>
      <c r="P79" s="36" t="s">
        <v>36</v>
      </c>
      <c r="Q79" s="36" t="s">
        <v>37</v>
      </c>
      <c r="R79" s="40"/>
      <c r="S79" s="41"/>
      <c r="T79" s="37"/>
    </row>
    <row r="80" spans="1:36" s="22" customFormat="1" ht="17.25" x14ac:dyDescent="0.4">
      <c r="A80" s="42"/>
      <c r="B80" s="42"/>
      <c r="C80" s="42"/>
      <c r="D80" s="43"/>
      <c r="E80" s="44" t="s">
        <v>25</v>
      </c>
      <c r="F80" s="44" t="s">
        <v>38</v>
      </c>
      <c r="G80" s="44" t="s">
        <v>39</v>
      </c>
      <c r="H80" s="44" t="s">
        <v>40</v>
      </c>
      <c r="I80" s="44" t="s">
        <v>41</v>
      </c>
      <c r="J80" s="45" t="s">
        <v>42</v>
      </c>
      <c r="K80" s="44" t="s">
        <v>43</v>
      </c>
      <c r="L80" s="45" t="s">
        <v>44</v>
      </c>
      <c r="M80" s="45" t="s">
        <v>45</v>
      </c>
      <c r="N80" s="45" t="s">
        <v>46</v>
      </c>
      <c r="O80" s="45" t="s">
        <v>47</v>
      </c>
      <c r="P80" s="45" t="s">
        <v>42</v>
      </c>
      <c r="Q80" s="44" t="s">
        <v>43</v>
      </c>
      <c r="R80" s="46"/>
      <c r="S80" s="47"/>
      <c r="T80" s="85"/>
    </row>
    <row r="81" spans="1:36" s="54" customFormat="1" ht="8.25" x14ac:dyDescent="0.15">
      <c r="A81" s="86" t="s">
        <v>7</v>
      </c>
      <c r="B81" s="86"/>
      <c r="C81" s="86"/>
      <c r="D81" s="87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1"/>
      <c r="S81" s="52"/>
    </row>
    <row r="82" spans="1:36" s="60" customFormat="1" ht="18.95" customHeight="1" x14ac:dyDescent="0.5">
      <c r="A82" s="74" t="s">
        <v>136</v>
      </c>
      <c r="B82" s="62"/>
      <c r="C82" s="62"/>
      <c r="D82" s="64"/>
      <c r="E82" s="65">
        <v>2820518.07</v>
      </c>
      <c r="F82" s="65">
        <v>1518365.56</v>
      </c>
      <c r="G82" s="65">
        <v>416735.97</v>
      </c>
      <c r="H82" s="65">
        <v>2161535</v>
      </c>
      <c r="I82" s="65">
        <v>367825.93000000005</v>
      </c>
      <c r="J82" s="65">
        <v>88054843.129999995</v>
      </c>
      <c r="K82" s="65">
        <v>83656939.75</v>
      </c>
      <c r="L82" s="65">
        <v>45934749.439999998</v>
      </c>
      <c r="M82" s="65">
        <v>62958841.75</v>
      </c>
      <c r="N82" s="65">
        <v>49004968.230000004</v>
      </c>
      <c r="O82" s="65">
        <v>17483582.289999999</v>
      </c>
      <c r="P82" s="65">
        <v>9994627.7199999988</v>
      </c>
      <c r="Q82" s="65">
        <v>0</v>
      </c>
      <c r="S82" s="74" t="s">
        <v>137</v>
      </c>
      <c r="U82" s="79"/>
      <c r="V82" s="61">
        <f t="shared" ref="V82:AH96" si="6">ROUND(E82,2)</f>
        <v>2820518.07</v>
      </c>
      <c r="W82" s="61">
        <f t="shared" si="6"/>
        <v>1518365.56</v>
      </c>
      <c r="X82" s="61">
        <f t="shared" si="6"/>
        <v>416735.97</v>
      </c>
      <c r="Y82" s="61">
        <f t="shared" si="6"/>
        <v>2161535</v>
      </c>
      <c r="Z82" s="61">
        <f t="shared" si="6"/>
        <v>367825.93</v>
      </c>
      <c r="AA82" s="61">
        <f t="shared" si="6"/>
        <v>88054843.129999995</v>
      </c>
      <c r="AB82" s="61">
        <f t="shared" si="6"/>
        <v>83656939.75</v>
      </c>
      <c r="AC82" s="61">
        <f t="shared" si="6"/>
        <v>45934749.439999998</v>
      </c>
      <c r="AD82" s="61">
        <f t="shared" si="6"/>
        <v>62958841.75</v>
      </c>
      <c r="AE82" s="61">
        <f t="shared" si="6"/>
        <v>49004968.229999997</v>
      </c>
      <c r="AF82" s="61">
        <f t="shared" si="6"/>
        <v>17483582.289999999</v>
      </c>
      <c r="AG82" s="61">
        <f t="shared" si="6"/>
        <v>9994627.7200000007</v>
      </c>
      <c r="AH82" s="61">
        <f t="shared" si="6"/>
        <v>0</v>
      </c>
      <c r="AI82" s="79"/>
      <c r="AJ82" s="79"/>
    </row>
    <row r="83" spans="1:36" s="73" customFormat="1" ht="18.95" customHeight="1" x14ac:dyDescent="0.5">
      <c r="A83" s="37"/>
      <c r="B83" s="67" t="s">
        <v>138</v>
      </c>
      <c r="C83" s="37"/>
      <c r="D83" s="68"/>
      <c r="E83" s="69">
        <v>119720.57</v>
      </c>
      <c r="F83" s="69">
        <v>125649.98</v>
      </c>
      <c r="G83" s="69">
        <v>71852.58</v>
      </c>
      <c r="H83" s="69">
        <v>550193</v>
      </c>
      <c r="I83" s="69">
        <v>93500.75</v>
      </c>
      <c r="J83" s="69">
        <v>10674695.76</v>
      </c>
      <c r="K83" s="69">
        <v>16262489.4</v>
      </c>
      <c r="L83" s="69">
        <v>5576154.1600000001</v>
      </c>
      <c r="M83" s="69">
        <v>8749922.3000000007</v>
      </c>
      <c r="N83" s="69">
        <v>10470582.82</v>
      </c>
      <c r="O83" s="69">
        <v>987634.75</v>
      </c>
      <c r="P83" s="69">
        <v>1341941.32</v>
      </c>
      <c r="Q83" s="70">
        <v>0</v>
      </c>
      <c r="S83" s="67" t="s">
        <v>139</v>
      </c>
      <c r="U83" s="79"/>
      <c r="V83" s="61">
        <f t="shared" si="6"/>
        <v>119720.57</v>
      </c>
      <c r="W83" s="61">
        <f t="shared" si="6"/>
        <v>125649.98</v>
      </c>
      <c r="X83" s="61">
        <f t="shared" si="6"/>
        <v>71852.58</v>
      </c>
      <c r="Y83" s="61">
        <f t="shared" si="6"/>
        <v>550193</v>
      </c>
      <c r="Z83" s="61">
        <f t="shared" si="6"/>
        <v>93500.75</v>
      </c>
      <c r="AA83" s="61">
        <f t="shared" si="6"/>
        <v>10674695.76</v>
      </c>
      <c r="AB83" s="61">
        <f t="shared" si="6"/>
        <v>16262489.4</v>
      </c>
      <c r="AC83" s="61">
        <f t="shared" si="6"/>
        <v>5576154.1600000001</v>
      </c>
      <c r="AD83" s="61">
        <f t="shared" si="6"/>
        <v>8749922.3000000007</v>
      </c>
      <c r="AE83" s="61">
        <f t="shared" si="6"/>
        <v>10470582.82</v>
      </c>
      <c r="AF83" s="61">
        <f t="shared" si="6"/>
        <v>987634.75</v>
      </c>
      <c r="AG83" s="61">
        <f t="shared" si="6"/>
        <v>1341941.32</v>
      </c>
      <c r="AH83" s="61">
        <f t="shared" si="6"/>
        <v>0</v>
      </c>
      <c r="AI83" s="79"/>
      <c r="AJ83" s="79"/>
    </row>
    <row r="84" spans="1:36" s="73" customFormat="1" ht="18.75" customHeight="1" x14ac:dyDescent="0.5">
      <c r="A84" s="37"/>
      <c r="B84" s="67" t="s">
        <v>140</v>
      </c>
      <c r="C84" s="37"/>
      <c r="D84" s="68"/>
      <c r="E84" s="69">
        <v>774</v>
      </c>
      <c r="F84" s="69">
        <v>10628</v>
      </c>
      <c r="G84" s="69">
        <v>981.79</v>
      </c>
      <c r="H84" s="69">
        <v>20214</v>
      </c>
      <c r="I84" s="69">
        <v>4860</v>
      </c>
      <c r="J84" s="69">
        <v>628284</v>
      </c>
      <c r="K84" s="69">
        <v>5919054.0300000003</v>
      </c>
      <c r="L84" s="69">
        <v>5385435</v>
      </c>
      <c r="M84" s="69">
        <v>8441282.4499999993</v>
      </c>
      <c r="N84" s="69">
        <v>8296693.9000000004</v>
      </c>
      <c r="O84" s="69">
        <v>381230</v>
      </c>
      <c r="P84" s="69">
        <v>465579</v>
      </c>
      <c r="Q84" s="69">
        <v>0</v>
      </c>
      <c r="S84" s="67" t="s">
        <v>141</v>
      </c>
      <c r="U84" s="79"/>
      <c r="V84" s="61">
        <f t="shared" si="6"/>
        <v>774</v>
      </c>
      <c r="W84" s="61">
        <f t="shared" si="6"/>
        <v>10628</v>
      </c>
      <c r="X84" s="61">
        <f t="shared" si="6"/>
        <v>981.79</v>
      </c>
      <c r="Y84" s="61">
        <f t="shared" si="6"/>
        <v>20214</v>
      </c>
      <c r="Z84" s="61">
        <f t="shared" si="6"/>
        <v>4860</v>
      </c>
      <c r="AA84" s="61">
        <f t="shared" si="6"/>
        <v>628284</v>
      </c>
      <c r="AB84" s="61">
        <f t="shared" si="6"/>
        <v>5919054.0300000003</v>
      </c>
      <c r="AC84" s="61">
        <f t="shared" si="6"/>
        <v>5385435</v>
      </c>
      <c r="AD84" s="61">
        <f t="shared" si="6"/>
        <v>8441282.4499999993</v>
      </c>
      <c r="AE84" s="61">
        <f t="shared" si="6"/>
        <v>8296693.9000000004</v>
      </c>
      <c r="AF84" s="61">
        <f t="shared" si="6"/>
        <v>381230</v>
      </c>
      <c r="AG84" s="61">
        <f t="shared" si="6"/>
        <v>465579</v>
      </c>
      <c r="AH84" s="61">
        <f t="shared" si="6"/>
        <v>0</v>
      </c>
      <c r="AI84" s="79"/>
      <c r="AJ84" s="79"/>
    </row>
    <row r="85" spans="1:36" s="73" customFormat="1" ht="18.95" customHeight="1" x14ac:dyDescent="0.5">
      <c r="A85" s="37"/>
      <c r="B85" s="67" t="s">
        <v>142</v>
      </c>
      <c r="C85" s="37"/>
      <c r="D85" s="68"/>
      <c r="E85" s="69">
        <v>2500026.4500000002</v>
      </c>
      <c r="F85" s="69">
        <v>1041411.58</v>
      </c>
      <c r="G85" s="69">
        <v>223971.59</v>
      </c>
      <c r="H85" s="69">
        <v>692994</v>
      </c>
      <c r="I85" s="69">
        <v>223826.78</v>
      </c>
      <c r="J85" s="69">
        <v>54499208.229999997</v>
      </c>
      <c r="K85" s="69">
        <v>40236229.780000001</v>
      </c>
      <c r="L85" s="69">
        <v>25831200.760000002</v>
      </c>
      <c r="M85" s="69">
        <v>30269226</v>
      </c>
      <c r="N85" s="69">
        <v>19422605.09</v>
      </c>
      <c r="O85" s="69">
        <v>14349617.539999999</v>
      </c>
      <c r="P85" s="69">
        <v>4967234.3499999996</v>
      </c>
      <c r="Q85" s="69">
        <v>0</v>
      </c>
      <c r="S85" s="67" t="s">
        <v>143</v>
      </c>
      <c r="U85" s="79"/>
      <c r="V85" s="61">
        <f t="shared" si="6"/>
        <v>2500026.4500000002</v>
      </c>
      <c r="W85" s="61">
        <f t="shared" si="6"/>
        <v>1041411.58</v>
      </c>
      <c r="X85" s="61">
        <f t="shared" si="6"/>
        <v>223971.59</v>
      </c>
      <c r="Y85" s="61">
        <f t="shared" si="6"/>
        <v>692994</v>
      </c>
      <c r="Z85" s="61">
        <f t="shared" si="6"/>
        <v>223826.78</v>
      </c>
      <c r="AA85" s="61">
        <f t="shared" si="6"/>
        <v>54499208.229999997</v>
      </c>
      <c r="AB85" s="61">
        <f t="shared" si="6"/>
        <v>40236229.780000001</v>
      </c>
      <c r="AC85" s="61">
        <f t="shared" si="6"/>
        <v>25831200.760000002</v>
      </c>
      <c r="AD85" s="61">
        <f t="shared" si="6"/>
        <v>30269226</v>
      </c>
      <c r="AE85" s="61">
        <f t="shared" si="6"/>
        <v>19422605.09</v>
      </c>
      <c r="AF85" s="61">
        <f t="shared" si="6"/>
        <v>14349617.539999999</v>
      </c>
      <c r="AG85" s="61">
        <f t="shared" si="6"/>
        <v>4967234.3499999996</v>
      </c>
      <c r="AH85" s="61">
        <f t="shared" si="6"/>
        <v>0</v>
      </c>
      <c r="AI85" s="79"/>
      <c r="AJ85" s="79"/>
    </row>
    <row r="86" spans="1:36" s="73" customFormat="1" ht="18.95" customHeight="1" x14ac:dyDescent="0.5">
      <c r="A86" s="37"/>
      <c r="B86" s="67" t="s">
        <v>144</v>
      </c>
      <c r="C86" s="37"/>
      <c r="D86" s="68"/>
      <c r="E86" s="69">
        <v>199997.05</v>
      </c>
      <c r="F86" s="69">
        <v>340676</v>
      </c>
      <c r="G86" s="69">
        <v>119930.01</v>
      </c>
      <c r="H86" s="69">
        <v>898134</v>
      </c>
      <c r="I86" s="69">
        <v>45638.400000000001</v>
      </c>
      <c r="J86" s="69">
        <v>22252655.140000001</v>
      </c>
      <c r="K86" s="69">
        <v>21239166.539999999</v>
      </c>
      <c r="L86" s="69">
        <v>9141959.5199999996</v>
      </c>
      <c r="M86" s="69">
        <v>15498411</v>
      </c>
      <c r="N86" s="69">
        <v>10815086.42</v>
      </c>
      <c r="O86" s="69">
        <v>1765100</v>
      </c>
      <c r="P86" s="69">
        <v>3219873.05</v>
      </c>
      <c r="Q86" s="70"/>
      <c r="S86" s="67" t="s">
        <v>145</v>
      </c>
      <c r="U86" s="79"/>
      <c r="V86" s="61">
        <f t="shared" si="6"/>
        <v>199997.05</v>
      </c>
      <c r="W86" s="61">
        <f t="shared" si="6"/>
        <v>340676</v>
      </c>
      <c r="X86" s="61">
        <f t="shared" si="6"/>
        <v>119930.01</v>
      </c>
      <c r="Y86" s="61">
        <f t="shared" si="6"/>
        <v>898134</v>
      </c>
      <c r="Z86" s="61">
        <f t="shared" si="6"/>
        <v>45638.400000000001</v>
      </c>
      <c r="AA86" s="61">
        <f t="shared" si="6"/>
        <v>22252655.140000001</v>
      </c>
      <c r="AB86" s="61">
        <f t="shared" si="6"/>
        <v>21239166.539999999</v>
      </c>
      <c r="AC86" s="61">
        <f t="shared" si="6"/>
        <v>9141959.5199999996</v>
      </c>
      <c r="AD86" s="61">
        <f t="shared" si="6"/>
        <v>15498411</v>
      </c>
      <c r="AE86" s="61">
        <f t="shared" si="6"/>
        <v>10815086.42</v>
      </c>
      <c r="AF86" s="61">
        <f t="shared" si="6"/>
        <v>1765100</v>
      </c>
      <c r="AG86" s="61">
        <f t="shared" si="6"/>
        <v>3219873.05</v>
      </c>
      <c r="AH86" s="61">
        <f t="shared" si="6"/>
        <v>0</v>
      </c>
      <c r="AI86" s="79"/>
    </row>
    <row r="87" spans="1:36" s="60" customFormat="1" ht="18.95" customHeight="1" x14ac:dyDescent="0.5">
      <c r="A87" s="74" t="s">
        <v>146</v>
      </c>
      <c r="B87" s="62"/>
      <c r="C87" s="62"/>
      <c r="D87" s="64"/>
      <c r="E87" s="65">
        <v>1835882.09</v>
      </c>
      <c r="F87" s="65">
        <v>2123916.9</v>
      </c>
      <c r="G87" s="65">
        <v>1376441.74</v>
      </c>
      <c r="H87" s="65">
        <v>4318003</v>
      </c>
      <c r="I87" s="65">
        <v>401396.23000000004</v>
      </c>
      <c r="J87" s="65">
        <v>162208924.03999999</v>
      </c>
      <c r="K87" s="65">
        <v>132946898.52</v>
      </c>
      <c r="L87" s="65">
        <v>77614623.680000007</v>
      </c>
      <c r="M87" s="65">
        <v>80253650.280000001</v>
      </c>
      <c r="N87" s="65">
        <v>64796335.309999995</v>
      </c>
      <c r="O87" s="65">
        <v>22107929.82</v>
      </c>
      <c r="P87" s="65">
        <v>17971970.350000001</v>
      </c>
      <c r="Q87" s="65">
        <v>0</v>
      </c>
      <c r="S87" s="74" t="s">
        <v>147</v>
      </c>
      <c r="U87" s="79"/>
      <c r="V87" s="61">
        <f t="shared" si="6"/>
        <v>1835882.09</v>
      </c>
      <c r="W87" s="61">
        <f t="shared" si="6"/>
        <v>2123916.9</v>
      </c>
      <c r="X87" s="61">
        <f t="shared" si="6"/>
        <v>1376441.74</v>
      </c>
      <c r="Y87" s="61">
        <f t="shared" si="6"/>
        <v>4318003</v>
      </c>
      <c r="Z87" s="61">
        <f t="shared" si="6"/>
        <v>401396.23</v>
      </c>
      <c r="AA87" s="61">
        <f t="shared" si="6"/>
        <v>162208924.03999999</v>
      </c>
      <c r="AB87" s="61">
        <f t="shared" si="6"/>
        <v>132946898.52</v>
      </c>
      <c r="AC87" s="61">
        <f t="shared" si="6"/>
        <v>77614623.680000007</v>
      </c>
      <c r="AD87" s="61">
        <f t="shared" si="6"/>
        <v>80253650.280000001</v>
      </c>
      <c r="AE87" s="61">
        <f t="shared" si="6"/>
        <v>64796335.310000002</v>
      </c>
      <c r="AF87" s="61">
        <f t="shared" si="6"/>
        <v>22107929.82</v>
      </c>
      <c r="AG87" s="61">
        <f t="shared" si="6"/>
        <v>17971970.350000001</v>
      </c>
      <c r="AH87" s="61">
        <f t="shared" si="6"/>
        <v>0</v>
      </c>
      <c r="AI87" s="79"/>
    </row>
    <row r="88" spans="1:36" s="73" customFormat="1" ht="18.95" customHeight="1" x14ac:dyDescent="0.5">
      <c r="A88" s="37"/>
      <c r="B88" s="67" t="s">
        <v>148</v>
      </c>
      <c r="C88" s="37"/>
      <c r="D88" s="68"/>
      <c r="E88" s="69">
        <v>184970.91</v>
      </c>
      <c r="F88" s="69">
        <v>490827</v>
      </c>
      <c r="G88" s="69">
        <v>359954.6</v>
      </c>
      <c r="H88" s="69">
        <v>473846</v>
      </c>
      <c r="I88" s="69">
        <v>282.18</v>
      </c>
      <c r="J88" s="69">
        <v>30557373.300000001</v>
      </c>
      <c r="K88" s="69">
        <v>25581343.48</v>
      </c>
      <c r="L88" s="69">
        <v>15579297</v>
      </c>
      <c r="M88" s="69">
        <v>16035341</v>
      </c>
      <c r="N88" s="69">
        <v>9017144.0099999998</v>
      </c>
      <c r="O88" s="69">
        <v>1413607.58</v>
      </c>
      <c r="P88" s="69">
        <v>3137309.21</v>
      </c>
      <c r="Q88" s="69">
        <v>0</v>
      </c>
      <c r="S88" s="67" t="s">
        <v>149</v>
      </c>
      <c r="U88" s="79"/>
      <c r="V88" s="61">
        <f t="shared" si="6"/>
        <v>184970.91</v>
      </c>
      <c r="W88" s="61">
        <f t="shared" si="6"/>
        <v>490827</v>
      </c>
      <c r="X88" s="61">
        <f t="shared" si="6"/>
        <v>359954.6</v>
      </c>
      <c r="Y88" s="61">
        <f t="shared" si="6"/>
        <v>473846</v>
      </c>
      <c r="Z88" s="61">
        <f t="shared" si="6"/>
        <v>282.18</v>
      </c>
      <c r="AA88" s="61">
        <f t="shared" si="6"/>
        <v>30557373.300000001</v>
      </c>
      <c r="AB88" s="61">
        <f t="shared" si="6"/>
        <v>25581343.48</v>
      </c>
      <c r="AC88" s="61">
        <f t="shared" si="6"/>
        <v>15579297</v>
      </c>
      <c r="AD88" s="61">
        <f t="shared" si="6"/>
        <v>16035341</v>
      </c>
      <c r="AE88" s="61">
        <f t="shared" si="6"/>
        <v>9017144.0099999998</v>
      </c>
      <c r="AF88" s="61">
        <f t="shared" si="6"/>
        <v>1413607.58</v>
      </c>
      <c r="AG88" s="61">
        <f t="shared" si="6"/>
        <v>3137309.21</v>
      </c>
      <c r="AH88" s="61">
        <f t="shared" si="6"/>
        <v>0</v>
      </c>
      <c r="AI88" s="79"/>
    </row>
    <row r="89" spans="1:36" s="73" customFormat="1" ht="18.95" customHeight="1" x14ac:dyDescent="0.5">
      <c r="A89" s="37"/>
      <c r="B89" s="67" t="s">
        <v>150</v>
      </c>
      <c r="C89" s="37"/>
      <c r="D89" s="68"/>
      <c r="E89" s="69">
        <v>855534.2</v>
      </c>
      <c r="F89" s="69">
        <v>608480.9</v>
      </c>
      <c r="G89" s="69">
        <v>243362.9</v>
      </c>
      <c r="H89" s="69">
        <v>0</v>
      </c>
      <c r="I89" s="69">
        <v>65301</v>
      </c>
      <c r="J89" s="69">
        <v>34020808.329999998</v>
      </c>
      <c r="K89" s="69">
        <v>26966429.449999999</v>
      </c>
      <c r="L89" s="69">
        <v>16905541.68</v>
      </c>
      <c r="M89" s="69">
        <v>16800119.66</v>
      </c>
      <c r="N89" s="69">
        <v>12903703.18</v>
      </c>
      <c r="O89" s="69">
        <v>7257350.0300000003</v>
      </c>
      <c r="P89" s="69">
        <v>3405857.48</v>
      </c>
      <c r="Q89" s="69">
        <v>0</v>
      </c>
      <c r="S89" s="67" t="s">
        <v>151</v>
      </c>
      <c r="U89" s="79"/>
      <c r="V89" s="61">
        <f t="shared" si="6"/>
        <v>855534.2</v>
      </c>
      <c r="W89" s="61">
        <f t="shared" si="6"/>
        <v>608480.9</v>
      </c>
      <c r="X89" s="61">
        <f t="shared" si="6"/>
        <v>243362.9</v>
      </c>
      <c r="Y89" s="61">
        <f t="shared" si="6"/>
        <v>0</v>
      </c>
      <c r="Z89" s="61">
        <f t="shared" si="6"/>
        <v>65301</v>
      </c>
      <c r="AA89" s="61">
        <f t="shared" si="6"/>
        <v>34020808.329999998</v>
      </c>
      <c r="AB89" s="61">
        <f t="shared" si="6"/>
        <v>26966429.449999999</v>
      </c>
      <c r="AC89" s="61">
        <f t="shared" si="6"/>
        <v>16905541.68</v>
      </c>
      <c r="AD89" s="61">
        <f t="shared" si="6"/>
        <v>16800119.66</v>
      </c>
      <c r="AE89" s="61">
        <f t="shared" si="6"/>
        <v>12903703.18</v>
      </c>
      <c r="AF89" s="61">
        <f t="shared" si="6"/>
        <v>7257350.0300000003</v>
      </c>
      <c r="AG89" s="61">
        <f t="shared" si="6"/>
        <v>3405857.48</v>
      </c>
      <c r="AH89" s="61">
        <f t="shared" si="6"/>
        <v>0</v>
      </c>
      <c r="AI89" s="79"/>
    </row>
    <row r="90" spans="1:36" s="73" customFormat="1" ht="18.95" customHeight="1" x14ac:dyDescent="0.5">
      <c r="A90" s="37"/>
      <c r="B90" s="67" t="s">
        <v>152</v>
      </c>
      <c r="C90" s="37"/>
      <c r="D90" s="68"/>
      <c r="E90" s="69">
        <v>421809.33</v>
      </c>
      <c r="F90" s="69">
        <v>321577</v>
      </c>
      <c r="G90" s="69">
        <v>385210.42</v>
      </c>
      <c r="H90" s="69">
        <v>894675</v>
      </c>
      <c r="I90" s="69">
        <v>30795.97</v>
      </c>
      <c r="J90" s="69">
        <v>34978269.439999998</v>
      </c>
      <c r="K90" s="69">
        <v>27874736.68</v>
      </c>
      <c r="L90" s="69">
        <v>17155777</v>
      </c>
      <c r="M90" s="69">
        <v>17484131</v>
      </c>
      <c r="N90" s="69">
        <v>11402612.449999999</v>
      </c>
      <c r="O90" s="69">
        <v>3900850</v>
      </c>
      <c r="P90" s="69">
        <v>2689800</v>
      </c>
      <c r="Q90" s="70">
        <v>0</v>
      </c>
      <c r="S90" s="67" t="s">
        <v>153</v>
      </c>
      <c r="U90" s="79"/>
      <c r="V90" s="61">
        <f t="shared" si="6"/>
        <v>421809.33</v>
      </c>
      <c r="W90" s="61">
        <f t="shared" si="6"/>
        <v>321577</v>
      </c>
      <c r="X90" s="61">
        <f t="shared" si="6"/>
        <v>385210.42</v>
      </c>
      <c r="Y90" s="61">
        <f t="shared" si="6"/>
        <v>894675</v>
      </c>
      <c r="Z90" s="61">
        <f t="shared" si="6"/>
        <v>30795.97</v>
      </c>
      <c r="AA90" s="61">
        <f t="shared" si="6"/>
        <v>34978269.439999998</v>
      </c>
      <c r="AB90" s="61">
        <f t="shared" si="6"/>
        <v>27874736.68</v>
      </c>
      <c r="AC90" s="61">
        <f t="shared" si="6"/>
        <v>17155777</v>
      </c>
      <c r="AD90" s="61">
        <f t="shared" si="6"/>
        <v>17484131</v>
      </c>
      <c r="AE90" s="61">
        <f t="shared" si="6"/>
        <v>11402612.449999999</v>
      </c>
      <c r="AF90" s="61">
        <f t="shared" si="6"/>
        <v>3900850</v>
      </c>
      <c r="AG90" s="61">
        <f t="shared" si="6"/>
        <v>2689800</v>
      </c>
      <c r="AH90" s="61">
        <f t="shared" si="6"/>
        <v>0</v>
      </c>
      <c r="AI90" s="79"/>
    </row>
    <row r="91" spans="1:36" s="73" customFormat="1" ht="18.95" customHeight="1" x14ac:dyDescent="0.5">
      <c r="A91" s="37"/>
      <c r="B91" s="67" t="s">
        <v>154</v>
      </c>
      <c r="C91" s="37"/>
      <c r="D91" s="68"/>
      <c r="E91" s="69">
        <v>293897.84000000003</v>
      </c>
      <c r="F91" s="69">
        <v>208907</v>
      </c>
      <c r="G91" s="69">
        <v>159645.87</v>
      </c>
      <c r="H91" s="69">
        <v>1548950</v>
      </c>
      <c r="I91" s="69">
        <v>240776.87</v>
      </c>
      <c r="J91" s="69">
        <v>22954096</v>
      </c>
      <c r="K91" s="69">
        <v>22560310.780000001</v>
      </c>
      <c r="L91" s="69">
        <v>10536934</v>
      </c>
      <c r="M91" s="69">
        <v>12750882</v>
      </c>
      <c r="N91" s="69">
        <v>12976135.32</v>
      </c>
      <c r="O91" s="69">
        <v>5574856.21</v>
      </c>
      <c r="P91" s="69">
        <v>3498072</v>
      </c>
      <c r="Q91" s="70">
        <v>0</v>
      </c>
      <c r="S91" s="67" t="s">
        <v>155</v>
      </c>
      <c r="U91" s="79"/>
      <c r="V91" s="61">
        <f t="shared" si="6"/>
        <v>293897.84000000003</v>
      </c>
      <c r="W91" s="61">
        <f t="shared" si="6"/>
        <v>208907</v>
      </c>
      <c r="X91" s="61">
        <f t="shared" si="6"/>
        <v>159645.87</v>
      </c>
      <c r="Y91" s="61">
        <f t="shared" si="6"/>
        <v>1548950</v>
      </c>
      <c r="Z91" s="61">
        <f t="shared" si="6"/>
        <v>240776.87</v>
      </c>
      <c r="AA91" s="61">
        <f t="shared" si="6"/>
        <v>22954096</v>
      </c>
      <c r="AB91" s="61">
        <f t="shared" si="6"/>
        <v>22560310.780000001</v>
      </c>
      <c r="AC91" s="61">
        <f t="shared" si="6"/>
        <v>10536934</v>
      </c>
      <c r="AD91" s="61">
        <f t="shared" si="6"/>
        <v>12750882</v>
      </c>
      <c r="AE91" s="61">
        <f t="shared" si="6"/>
        <v>12976135.32</v>
      </c>
      <c r="AF91" s="61">
        <f t="shared" si="6"/>
        <v>5574856.21</v>
      </c>
      <c r="AG91" s="61">
        <f t="shared" si="6"/>
        <v>3498072</v>
      </c>
      <c r="AH91" s="61">
        <f t="shared" si="6"/>
        <v>0</v>
      </c>
      <c r="AI91" s="79"/>
    </row>
    <row r="92" spans="1:36" s="73" customFormat="1" ht="18.95" customHeight="1" x14ac:dyDescent="0.5">
      <c r="A92" s="37"/>
      <c r="B92" s="67" t="s">
        <v>156</v>
      </c>
      <c r="C92" s="37"/>
      <c r="D92" s="68"/>
      <c r="E92" s="69">
        <v>79669.81</v>
      </c>
      <c r="F92" s="69">
        <v>494125</v>
      </c>
      <c r="G92" s="69">
        <v>228267.95</v>
      </c>
      <c r="H92" s="69">
        <v>1400532</v>
      </c>
      <c r="I92" s="69">
        <v>64240.21</v>
      </c>
      <c r="J92" s="69">
        <v>39698376.969999999</v>
      </c>
      <c r="K92" s="69">
        <v>29964078.129999999</v>
      </c>
      <c r="L92" s="69">
        <v>17437074</v>
      </c>
      <c r="M92" s="69">
        <v>17183176.620000001</v>
      </c>
      <c r="N92" s="69">
        <v>18496740.350000001</v>
      </c>
      <c r="O92" s="69">
        <v>3961266</v>
      </c>
      <c r="P92" s="69">
        <v>5240931.66</v>
      </c>
      <c r="Q92" s="69">
        <v>0</v>
      </c>
      <c r="S92" s="67" t="s">
        <v>157</v>
      </c>
      <c r="U92" s="79"/>
      <c r="V92" s="61">
        <f t="shared" si="6"/>
        <v>79669.81</v>
      </c>
      <c r="W92" s="61">
        <f t="shared" si="6"/>
        <v>494125</v>
      </c>
      <c r="X92" s="61">
        <f t="shared" si="6"/>
        <v>228267.95</v>
      </c>
      <c r="Y92" s="61">
        <f t="shared" si="6"/>
        <v>1400532</v>
      </c>
      <c r="Z92" s="61">
        <f t="shared" si="6"/>
        <v>64240.21</v>
      </c>
      <c r="AA92" s="61">
        <f t="shared" si="6"/>
        <v>39698376.969999999</v>
      </c>
      <c r="AB92" s="61">
        <f t="shared" si="6"/>
        <v>29964078.129999999</v>
      </c>
      <c r="AC92" s="61">
        <f t="shared" si="6"/>
        <v>17437074</v>
      </c>
      <c r="AD92" s="61">
        <f t="shared" si="6"/>
        <v>17183176.620000001</v>
      </c>
      <c r="AE92" s="61">
        <f t="shared" si="6"/>
        <v>18496740.350000001</v>
      </c>
      <c r="AF92" s="61">
        <f t="shared" si="6"/>
        <v>3961266</v>
      </c>
      <c r="AG92" s="61">
        <f t="shared" si="6"/>
        <v>5240931.66</v>
      </c>
      <c r="AH92" s="61">
        <f t="shared" si="6"/>
        <v>0</v>
      </c>
      <c r="AI92" s="79"/>
    </row>
    <row r="93" spans="1:36" s="60" customFormat="1" ht="18.95" customHeight="1" x14ac:dyDescent="0.5">
      <c r="A93" s="74" t="s">
        <v>158</v>
      </c>
      <c r="B93" s="62"/>
      <c r="C93" s="62"/>
      <c r="D93" s="64"/>
      <c r="E93" s="65">
        <v>537892.35000000009</v>
      </c>
      <c r="F93" s="65">
        <v>690572.34</v>
      </c>
      <c r="G93" s="65">
        <v>479109.39</v>
      </c>
      <c r="H93" s="65">
        <v>3044803</v>
      </c>
      <c r="I93" s="65">
        <v>421412.26</v>
      </c>
      <c r="J93" s="65">
        <v>68713855.859999999</v>
      </c>
      <c r="K93" s="65">
        <v>65906539.930000007</v>
      </c>
      <c r="L93" s="65">
        <v>31580508.48</v>
      </c>
      <c r="M93" s="65">
        <v>40174740.439999998</v>
      </c>
      <c r="N93" s="65">
        <v>31649837.579999998</v>
      </c>
      <c r="O93" s="65">
        <v>11418780.1</v>
      </c>
      <c r="P93" s="65">
        <v>11907748.1</v>
      </c>
      <c r="Q93" s="65">
        <v>28000</v>
      </c>
      <c r="S93" s="74" t="s">
        <v>159</v>
      </c>
      <c r="U93" s="79"/>
      <c r="V93" s="61">
        <f t="shared" si="6"/>
        <v>537892.35</v>
      </c>
      <c r="W93" s="61">
        <f t="shared" si="6"/>
        <v>690572.34</v>
      </c>
      <c r="X93" s="61">
        <f t="shared" si="6"/>
        <v>479109.39</v>
      </c>
      <c r="Y93" s="61">
        <f t="shared" si="6"/>
        <v>3044803</v>
      </c>
      <c r="Z93" s="61">
        <f t="shared" si="6"/>
        <v>421412.26</v>
      </c>
      <c r="AA93" s="61">
        <f t="shared" si="6"/>
        <v>68713855.859999999</v>
      </c>
      <c r="AB93" s="61">
        <f t="shared" si="6"/>
        <v>65906539.93</v>
      </c>
      <c r="AC93" s="61">
        <f t="shared" si="6"/>
        <v>31580508.48</v>
      </c>
      <c r="AD93" s="61">
        <f t="shared" si="6"/>
        <v>40174740.439999998</v>
      </c>
      <c r="AE93" s="61">
        <f t="shared" si="6"/>
        <v>31649837.579999998</v>
      </c>
      <c r="AF93" s="61">
        <f t="shared" si="6"/>
        <v>11418780.1</v>
      </c>
      <c r="AG93" s="61">
        <f t="shared" si="6"/>
        <v>11907748.1</v>
      </c>
      <c r="AH93" s="61">
        <f t="shared" si="6"/>
        <v>28000</v>
      </c>
      <c r="AI93" s="79"/>
    </row>
    <row r="94" spans="1:36" s="73" customFormat="1" ht="18.95" customHeight="1" x14ac:dyDescent="0.5">
      <c r="A94" s="37"/>
      <c r="B94" s="67" t="s">
        <v>160</v>
      </c>
      <c r="C94" s="37"/>
      <c r="D94" s="68"/>
      <c r="E94" s="69">
        <v>261995.67</v>
      </c>
      <c r="F94" s="69">
        <v>329272.3</v>
      </c>
      <c r="G94" s="69">
        <v>185144.32000000001</v>
      </c>
      <c r="H94" s="70">
        <v>1627299</v>
      </c>
      <c r="I94" s="69">
        <v>343294.32</v>
      </c>
      <c r="J94" s="69">
        <v>32941888</v>
      </c>
      <c r="K94" s="69">
        <v>27408918.760000002</v>
      </c>
      <c r="L94" s="69">
        <v>15344332.48</v>
      </c>
      <c r="M94" s="69">
        <v>14698911</v>
      </c>
      <c r="N94" s="69">
        <v>13815904.41</v>
      </c>
      <c r="O94" s="69">
        <v>2677848</v>
      </c>
      <c r="P94" s="69">
        <v>4648552.88</v>
      </c>
      <c r="Q94" s="69">
        <v>15000</v>
      </c>
      <c r="S94" s="67" t="s">
        <v>161</v>
      </c>
      <c r="U94" s="79"/>
      <c r="V94" s="61">
        <f t="shared" si="6"/>
        <v>261995.67</v>
      </c>
      <c r="W94" s="61">
        <f t="shared" si="6"/>
        <v>329272.3</v>
      </c>
      <c r="X94" s="61">
        <f t="shared" si="6"/>
        <v>185144.32000000001</v>
      </c>
      <c r="Y94" s="61">
        <f t="shared" si="6"/>
        <v>1627299</v>
      </c>
      <c r="Z94" s="61">
        <f t="shared" si="6"/>
        <v>343294.32</v>
      </c>
      <c r="AA94" s="61">
        <f t="shared" si="6"/>
        <v>32941888</v>
      </c>
      <c r="AB94" s="61">
        <f t="shared" si="6"/>
        <v>27408918.760000002</v>
      </c>
      <c r="AC94" s="61">
        <f t="shared" si="6"/>
        <v>15344332.48</v>
      </c>
      <c r="AD94" s="61">
        <f t="shared" si="6"/>
        <v>14698911</v>
      </c>
      <c r="AE94" s="61">
        <f t="shared" si="6"/>
        <v>13815904.41</v>
      </c>
      <c r="AF94" s="61">
        <f t="shared" si="6"/>
        <v>2677848</v>
      </c>
      <c r="AG94" s="61">
        <f t="shared" si="6"/>
        <v>4648552.88</v>
      </c>
      <c r="AH94" s="61">
        <f t="shared" si="6"/>
        <v>15000</v>
      </c>
      <c r="AI94" s="79"/>
    </row>
    <row r="95" spans="1:36" s="73" customFormat="1" ht="18.95" customHeight="1" x14ac:dyDescent="0.5">
      <c r="A95" s="37"/>
      <c r="B95" s="67" t="s">
        <v>162</v>
      </c>
      <c r="C95" s="37"/>
      <c r="D95" s="68"/>
      <c r="E95" s="69">
        <v>186785.74</v>
      </c>
      <c r="F95" s="69">
        <v>189461.94</v>
      </c>
      <c r="G95" s="69">
        <v>162617.78</v>
      </c>
      <c r="H95" s="69">
        <v>831770</v>
      </c>
      <c r="I95" s="69">
        <v>77107.94</v>
      </c>
      <c r="J95" s="69">
        <v>18050593</v>
      </c>
      <c r="K95" s="70">
        <v>19588057.469999999</v>
      </c>
      <c r="L95" s="69">
        <v>8322205</v>
      </c>
      <c r="M95" s="69">
        <v>13221004.439999999</v>
      </c>
      <c r="N95" s="69">
        <v>9310211.7899999991</v>
      </c>
      <c r="O95" s="69">
        <v>4695805.0999999996</v>
      </c>
      <c r="P95" s="69">
        <v>2836364.84</v>
      </c>
      <c r="Q95" s="69">
        <v>0</v>
      </c>
      <c r="S95" s="67" t="s">
        <v>163</v>
      </c>
      <c r="U95" s="79"/>
      <c r="V95" s="61">
        <f t="shared" si="6"/>
        <v>186785.74</v>
      </c>
      <c r="W95" s="61">
        <f t="shared" si="6"/>
        <v>189461.94</v>
      </c>
      <c r="X95" s="61">
        <f t="shared" si="6"/>
        <v>162617.78</v>
      </c>
      <c r="Y95" s="61">
        <f t="shared" si="6"/>
        <v>831770</v>
      </c>
      <c r="Z95" s="61">
        <f t="shared" si="6"/>
        <v>77107.94</v>
      </c>
      <c r="AA95" s="61">
        <f t="shared" si="6"/>
        <v>18050593</v>
      </c>
      <c r="AB95" s="61">
        <f t="shared" si="6"/>
        <v>19588057.469999999</v>
      </c>
      <c r="AC95" s="61">
        <f t="shared" si="6"/>
        <v>8322205</v>
      </c>
      <c r="AD95" s="61">
        <f t="shared" si="6"/>
        <v>13221004.439999999</v>
      </c>
      <c r="AE95" s="61">
        <f t="shared" si="6"/>
        <v>9310211.7899999991</v>
      </c>
      <c r="AF95" s="61">
        <f t="shared" si="6"/>
        <v>4695805.0999999996</v>
      </c>
      <c r="AG95" s="61">
        <f t="shared" si="6"/>
        <v>2836364.84</v>
      </c>
      <c r="AH95" s="61">
        <f t="shared" si="6"/>
        <v>0</v>
      </c>
      <c r="AI95" s="79"/>
    </row>
    <row r="96" spans="1:36" s="73" customFormat="1" ht="18.95" customHeight="1" x14ac:dyDescent="0.5">
      <c r="A96" s="37"/>
      <c r="B96" s="67" t="s">
        <v>164</v>
      </c>
      <c r="C96" s="37"/>
      <c r="D96" s="68"/>
      <c r="E96" s="69">
        <v>89110.94</v>
      </c>
      <c r="F96" s="69">
        <v>171838.1</v>
      </c>
      <c r="G96" s="70">
        <v>131347.29</v>
      </c>
      <c r="H96" s="70">
        <v>585734</v>
      </c>
      <c r="I96" s="69">
        <v>1010</v>
      </c>
      <c r="J96" s="69">
        <v>17721374.859999999</v>
      </c>
      <c r="K96" s="69">
        <v>18909563.699999999</v>
      </c>
      <c r="L96" s="69">
        <v>7913971</v>
      </c>
      <c r="M96" s="69">
        <v>12254825</v>
      </c>
      <c r="N96" s="69">
        <v>8523721.3800000008</v>
      </c>
      <c r="O96" s="69">
        <v>4045127</v>
      </c>
      <c r="P96" s="69">
        <v>4422830.38</v>
      </c>
      <c r="Q96" s="70">
        <v>13000</v>
      </c>
      <c r="S96" s="67" t="s">
        <v>165</v>
      </c>
      <c r="U96" s="79"/>
      <c r="V96" s="61">
        <f t="shared" si="6"/>
        <v>89110.94</v>
      </c>
      <c r="W96" s="61">
        <f t="shared" si="6"/>
        <v>171838.1</v>
      </c>
      <c r="X96" s="61">
        <f t="shared" si="6"/>
        <v>131347.29</v>
      </c>
      <c r="Y96" s="61">
        <f t="shared" si="6"/>
        <v>585734</v>
      </c>
      <c r="Z96" s="61">
        <f t="shared" si="6"/>
        <v>1010</v>
      </c>
      <c r="AA96" s="61">
        <f t="shared" si="6"/>
        <v>17721374.859999999</v>
      </c>
      <c r="AB96" s="61">
        <f t="shared" si="6"/>
        <v>18909563.699999999</v>
      </c>
      <c r="AC96" s="61">
        <f t="shared" si="6"/>
        <v>7913971</v>
      </c>
      <c r="AD96" s="61">
        <f t="shared" si="6"/>
        <v>12254825</v>
      </c>
      <c r="AE96" s="61">
        <f t="shared" si="6"/>
        <v>8523721.3800000008</v>
      </c>
      <c r="AF96" s="61">
        <f t="shared" si="6"/>
        <v>4045127</v>
      </c>
      <c r="AG96" s="61">
        <f t="shared" si="6"/>
        <v>4422830.38</v>
      </c>
      <c r="AH96" s="61">
        <f t="shared" si="6"/>
        <v>13000</v>
      </c>
      <c r="AI96" s="79"/>
    </row>
    <row r="97" spans="1:20" s="54" customFormat="1" ht="8.25" x14ac:dyDescent="0.15">
      <c r="A97" s="88"/>
      <c r="B97" s="88"/>
      <c r="C97" s="88"/>
      <c r="D97" s="89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88"/>
      <c r="S97" s="88"/>
      <c r="T97" s="88"/>
    </row>
    <row r="98" spans="1:20" s="54" customFormat="1" ht="8.25" x14ac:dyDescent="0.15"/>
    <row r="99" spans="1:20" s="91" customFormat="1" x14ac:dyDescent="0.3">
      <c r="C99" s="92" t="s">
        <v>166</v>
      </c>
      <c r="D99" s="93" t="s">
        <v>167</v>
      </c>
      <c r="E99" s="94"/>
      <c r="F99" s="95"/>
      <c r="K99" s="96" t="s">
        <v>168</v>
      </c>
      <c r="L99" s="97" t="s">
        <v>169</v>
      </c>
    </row>
    <row r="100" spans="1:20" s="98" customFormat="1" ht="16.5" customHeight="1" x14ac:dyDescent="0.5"/>
    <row r="101" spans="1:20" s="80" customFormat="1" x14ac:dyDescent="0.5">
      <c r="B101" s="81"/>
      <c r="D101" s="81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S101" s="81"/>
    </row>
    <row r="102" spans="1:20" s="80" customFormat="1" x14ac:dyDescent="0.5">
      <c r="B102" s="81"/>
      <c r="D102" s="81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S102" s="81"/>
    </row>
  </sheetData>
  <mergeCells count="36">
    <mergeCell ref="A78:D78"/>
    <mergeCell ref="R78:S78"/>
    <mergeCell ref="A81:D81"/>
    <mergeCell ref="E75:K75"/>
    <mergeCell ref="L75:Q75"/>
    <mergeCell ref="R75:S75"/>
    <mergeCell ref="A76:D76"/>
    <mergeCell ref="R76:S76"/>
    <mergeCell ref="A77:D77"/>
    <mergeCell ref="R77:S77"/>
    <mergeCell ref="A43:D43"/>
    <mergeCell ref="R43:S43"/>
    <mergeCell ref="A44:D44"/>
    <mergeCell ref="R44:S44"/>
    <mergeCell ref="E74:K74"/>
    <mergeCell ref="L74:Q74"/>
    <mergeCell ref="E40:K40"/>
    <mergeCell ref="L40:Q40"/>
    <mergeCell ref="E41:K41"/>
    <mergeCell ref="L41:Q41"/>
    <mergeCell ref="R41:S41"/>
    <mergeCell ref="A42:D42"/>
    <mergeCell ref="R42:S42"/>
    <mergeCell ref="A9:D9"/>
    <mergeCell ref="R9:S9"/>
    <mergeCell ref="A10:D10"/>
    <mergeCell ref="R10:S10"/>
    <mergeCell ref="A13:D13"/>
    <mergeCell ref="A14:D14"/>
    <mergeCell ref="E6:K6"/>
    <mergeCell ref="L6:Q6"/>
    <mergeCell ref="E7:K7"/>
    <mergeCell ref="L7:Q7"/>
    <mergeCell ref="R7:S7"/>
    <mergeCell ref="A8:D8"/>
    <mergeCell ref="R8:S8"/>
  </mergeCells>
  <pageMargins left="0.39370078740157483" right="0.19685039370078741" top="0.39370078740157483" bottom="0.39370078740157483" header="0.51181102362204722" footer="0.51181102362204722"/>
  <pageSetup paperSize="9" scale="95" fitToHeight="0" orientation="landscape" r:id="rId1"/>
  <headerFooter alignWithMargins="0"/>
  <rowBreaks count="1" manualBreakCount="1">
    <brk id="68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2024-04-24T02:30:35Z</dcterms:created>
  <dcterms:modified xsi:type="dcterms:W3CDTF">2024-04-24T02:30:41Z</dcterms:modified>
</cp:coreProperties>
</file>