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1" sheetId="1" r:id="rId1"/>
  </sheets>
  <definedNames>
    <definedName name="_xlnm.Print_Area" localSheetId="0">'ตารางที่ 1'!$A$1:$D$30</definedName>
  </definedNames>
  <calcPr calcId="124519"/>
</workbook>
</file>

<file path=xl/calcChain.xml><?xml version="1.0" encoding="utf-8"?>
<calcChain xmlns="http://schemas.openxmlformats.org/spreadsheetml/2006/main">
  <c r="C8" i="1"/>
  <c r="C7" s="1"/>
  <c r="D8"/>
  <c r="D7" s="1"/>
  <c r="D12" l="1"/>
  <c r="C12"/>
  <c r="B14"/>
  <c r="B15"/>
  <c r="B16"/>
  <c r="B13"/>
  <c r="B9"/>
  <c r="B10"/>
  <c r="B12" l="1"/>
  <c r="B8"/>
  <c r="B7" s="1"/>
  <c r="B6" l="1"/>
  <c r="D6"/>
  <c r="C6"/>
  <c r="B22" l="1"/>
  <c r="B21"/>
  <c r="C28"/>
  <c r="C27"/>
  <c r="C21"/>
  <c r="C20" s="1"/>
  <c r="C19" s="1"/>
  <c r="C26"/>
  <c r="D28"/>
  <c r="D25"/>
  <c r="D21"/>
  <c r="D22"/>
  <c r="D27"/>
  <c r="D26"/>
  <c r="B28"/>
  <c r="B26"/>
  <c r="B20" l="1"/>
  <c r="B19" s="1"/>
  <c r="D20"/>
  <c r="D19" s="1"/>
  <c r="D24"/>
  <c r="C24"/>
  <c r="C18" s="1"/>
  <c r="B25"/>
  <c r="D18" l="1"/>
  <c r="B24"/>
  <c r="B18" s="1"/>
</calcChain>
</file>

<file path=xl/sharedStrings.xml><?xml version="1.0" encoding="utf-8"?>
<sst xmlns="http://schemas.openxmlformats.org/spreadsheetml/2006/main" count="31" uniqueCount="20">
  <si>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</si>
  <si>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</si>
  <si>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</si>
  <si>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</si>
  <si>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</si>
  <si>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</si>
  <si>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</si>
  <si>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</si>
  <si>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</si>
  <si>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</si>
  <si>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</si>
  <si>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</si>
  <si>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</si>
  <si>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</si>
  <si>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</si>
  <si>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 xml:space="preserve">   2.3 เด็ก/ชรา/ป่วย/พิการจนไม่สามารถทำงานได้</t>
  </si>
  <si>
    <t xml:space="preserve">   2.4 อื่นๆ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</si>
  <si>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</si>
  <si>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</si>
  <si>
    <t xml:space="preserve">               ไตรมาสที่ 4 พ.ศ. 2566 จังหวัดเพชรบุรี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</si>
</sst>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0.00_ ;\-0.00\ 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horizontal="center"/>
    </xf>
    <xf numFmtId="187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88" fontId="9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8" fontId="10" fillId="0" borderId="0" xfId="1" applyNumberFormat="1" applyFont="1" applyFill="1" applyBorder="1" applyAlignment="1">
      <alignment horizontal="right" wrapText="1"/>
    </xf>
    <xf numFmtId="188" fontId="10" fillId="0" borderId="1" xfId="1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189" fontId="5" fillId="0" borderId="0" xfId="0" applyNumberFormat="1" applyFont="1"/>
    <xf numFmtId="189" fontId="4" fillId="0" borderId="0" xfId="0" applyNumberFormat="1" applyFont="1"/>
    <xf numFmtId="189" fontId="5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9" fontId="7" fillId="0" borderId="0" xfId="0" applyNumberFormat="1" applyFont="1"/>
    <xf numFmtId="189" fontId="6" fillId="0" borderId="0" xfId="0" applyNumberFormat="1" applyFont="1"/>
    <xf numFmtId="189" fontId="7" fillId="0" borderId="0" xfId="0" applyNumberFormat="1" applyFont="1" applyAlignment="1">
      <alignment vertical="center"/>
    </xf>
    <xf numFmtId="189" fontId="6" fillId="0" borderId="0" xfId="0" applyNumberFormat="1" applyFont="1" applyAlignment="1">
      <alignment vertical="center"/>
    </xf>
    <xf numFmtId="189" fontId="5" fillId="0" borderId="0" xfId="1" applyNumberFormat="1" applyFont="1" applyFill="1" applyAlignment="1">
      <alignment vertical="center"/>
    </xf>
    <xf numFmtId="189" fontId="7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0">
    <cellStyle name="Comma 2" xfId="2"/>
    <cellStyle name="Comma 3" xfId="9"/>
    <cellStyle name="Normal 2" xfId="3"/>
    <cellStyle name="Normal 3" xfId="4"/>
    <cellStyle name="Normal 4" xfId="8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colors>
    <mruColors>
      <color rgb="FFFFCCFF"/>
      <color rgb="FFCC99FF"/>
      <color rgb="FF5D2884"/>
      <color rgb="FF00FFCC"/>
      <color rgb="FF000099"/>
      <color rgb="FF006600"/>
      <color rgb="FF0099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8"/>
  <sheetViews>
    <sheetView tabSelected="1" view="pageBreakPreview" zoomScaleSheetLayoutView="100" workbookViewId="0"/>
  </sheetViews>
  <sheetFormatPr defaultColWidth="9.140625" defaultRowHeight="24" customHeight="1"/>
  <cols>
    <col min="1" max="1" width="44.5703125" style="1" customWidth="1"/>
    <col min="2" max="4" width="13.85546875" style="1" customWidth="1"/>
    <col min="5" max="5" width="9.28515625" style="21" bestFit="1" customWidth="1"/>
    <col min="6" max="7" width="9.140625" style="22"/>
    <col min="8" max="16384" width="9.140625" style="1"/>
  </cols>
  <sheetData>
    <row r="1" spans="1:8" ht="26.25" customHeight="1">
      <c r="A1" s="6" t="s">
        <v>14</v>
      </c>
    </row>
    <row r="2" spans="1:8" s="2" customFormat="1" ht="26.1" customHeight="1">
      <c r="A2" s="12" t="s">
        <v>19</v>
      </c>
      <c r="B2" s="11"/>
      <c r="C2" s="11"/>
      <c r="D2" s="11"/>
      <c r="E2" s="23"/>
      <c r="F2" s="24"/>
      <c r="G2" s="24"/>
    </row>
    <row r="3" spans="1:8" ht="15" customHeight="1">
      <c r="A3" s="5"/>
      <c r="B3" s="5"/>
      <c r="C3" s="5"/>
      <c r="D3" s="5"/>
    </row>
    <row r="4" spans="1:8" s="4" customFormat="1" ht="32.25" customHeight="1">
      <c r="A4" s="7" t="s">
        <v>13</v>
      </c>
      <c r="B4" s="8" t="s">
        <v>12</v>
      </c>
      <c r="C4" s="8" t="s">
        <v>11</v>
      </c>
      <c r="D4" s="8" t="s">
        <v>10</v>
      </c>
      <c r="E4" s="25"/>
      <c r="F4" s="26"/>
      <c r="G4" s="26"/>
    </row>
    <row r="5" spans="1:8" s="4" customFormat="1" ht="27.75" customHeight="1">
      <c r="A5" s="7"/>
      <c r="B5" s="33" t="s">
        <v>18</v>
      </c>
      <c r="C5" s="33"/>
      <c r="D5" s="33"/>
      <c r="E5" s="25"/>
      <c r="F5" s="24"/>
      <c r="G5" s="24"/>
      <c r="H5" s="2"/>
    </row>
    <row r="6" spans="1:8" s="3" customFormat="1" ht="26.1" customHeight="1">
      <c r="A6" s="10" t="s">
        <v>8</v>
      </c>
      <c r="B6" s="17">
        <f>B7+B12</f>
        <v>423758</v>
      </c>
      <c r="C6" s="17">
        <f>C7+C12</f>
        <v>204915</v>
      </c>
      <c r="D6" s="17">
        <f t="shared" ref="D6" si="0">D7+D12</f>
        <v>218843</v>
      </c>
      <c r="E6" s="27"/>
      <c r="F6" s="24"/>
      <c r="G6" s="24"/>
      <c r="H6" s="2"/>
    </row>
    <row r="7" spans="1:8" s="2" customFormat="1" ht="26.1" customHeight="1">
      <c r="A7" s="12" t="s">
        <v>7</v>
      </c>
      <c r="B7" s="17">
        <f>B8+B11</f>
        <v>292397</v>
      </c>
      <c r="C7" s="17">
        <f t="shared" ref="C7:D7" si="1">C8+C11</f>
        <v>160047</v>
      </c>
      <c r="D7" s="17">
        <f t="shared" si="1"/>
        <v>132350</v>
      </c>
      <c r="E7" s="23"/>
      <c r="F7" s="24"/>
      <c r="G7" s="24"/>
    </row>
    <row r="8" spans="1:8" s="2" customFormat="1" ht="26.1" customHeight="1">
      <c r="A8" s="13" t="s">
        <v>6</v>
      </c>
      <c r="B8" s="16">
        <f>C8+D8</f>
        <v>292397</v>
      </c>
      <c r="C8" s="16">
        <f>C9+C10</f>
        <v>160047</v>
      </c>
      <c r="D8" s="16">
        <f>D9+D10</f>
        <v>132350</v>
      </c>
      <c r="E8" s="23"/>
      <c r="F8" s="24"/>
      <c r="G8" s="24"/>
    </row>
    <row r="9" spans="1:8" s="2" customFormat="1" ht="26.1" customHeight="1">
      <c r="A9" s="13" t="s">
        <v>5</v>
      </c>
      <c r="B9" s="16">
        <f t="shared" ref="B9:B10" si="2">C9+D9</f>
        <v>292011</v>
      </c>
      <c r="C9" s="16">
        <v>160047</v>
      </c>
      <c r="D9" s="16">
        <v>131964</v>
      </c>
      <c r="E9" s="23"/>
      <c r="F9" s="24"/>
      <c r="G9" s="24"/>
    </row>
    <row r="10" spans="1:8" s="2" customFormat="1" ht="26.1" customHeight="1">
      <c r="A10" s="13" t="s">
        <v>4</v>
      </c>
      <c r="B10" s="16">
        <f t="shared" si="2"/>
        <v>386</v>
      </c>
      <c r="C10" s="31">
        <v>0</v>
      </c>
      <c r="D10" s="16">
        <v>386</v>
      </c>
      <c r="E10" s="23"/>
      <c r="F10" s="28"/>
      <c r="G10" s="28"/>
      <c r="H10" s="3"/>
    </row>
    <row r="11" spans="1:8" s="2" customFormat="1" ht="26.1" customHeight="1">
      <c r="A11" s="13" t="s">
        <v>3</v>
      </c>
      <c r="B11" s="31">
        <v>0</v>
      </c>
      <c r="C11" s="31">
        <v>0</v>
      </c>
      <c r="D11" s="31">
        <v>0</v>
      </c>
      <c r="E11" s="29"/>
      <c r="F11" s="24"/>
      <c r="G11" s="24"/>
    </row>
    <row r="12" spans="1:8" s="2" customFormat="1" ht="26.1" customHeight="1">
      <c r="A12" s="12" t="s">
        <v>2</v>
      </c>
      <c r="B12" s="17">
        <f>B13+B14+B15+B16</f>
        <v>131361</v>
      </c>
      <c r="C12" s="17">
        <f>C13+C14+C15+C16</f>
        <v>44868</v>
      </c>
      <c r="D12" s="17">
        <f>D13+D14+D15+D16</f>
        <v>86493</v>
      </c>
      <c r="E12" s="23"/>
      <c r="F12" s="24"/>
      <c r="G12" s="24"/>
    </row>
    <row r="13" spans="1:8" s="3" customFormat="1" ht="26.1" customHeight="1">
      <c r="A13" s="13" t="s">
        <v>1</v>
      </c>
      <c r="B13" s="16">
        <f>C13+D13</f>
        <v>31091</v>
      </c>
      <c r="C13" s="16">
        <v>3571</v>
      </c>
      <c r="D13" s="16">
        <v>27520</v>
      </c>
      <c r="E13" s="30"/>
      <c r="F13" s="24"/>
      <c r="G13" s="24"/>
      <c r="H13" s="2"/>
    </row>
    <row r="14" spans="1:8" s="2" customFormat="1" ht="26.1" customHeight="1">
      <c r="A14" s="13" t="s">
        <v>0</v>
      </c>
      <c r="B14" s="16">
        <f t="shared" ref="B14:B16" si="3">C14+D14</f>
        <v>33007</v>
      </c>
      <c r="C14" s="16">
        <v>14745</v>
      </c>
      <c r="D14" s="16">
        <v>18262</v>
      </c>
    </row>
    <row r="15" spans="1:8" s="2" customFormat="1" ht="26.1" customHeight="1">
      <c r="A15" s="13" t="s">
        <v>15</v>
      </c>
      <c r="B15" s="16">
        <f t="shared" si="3"/>
        <v>51469</v>
      </c>
      <c r="C15" s="16">
        <v>18082</v>
      </c>
      <c r="D15" s="16">
        <v>33387</v>
      </c>
    </row>
    <row r="16" spans="1:8" s="2" customFormat="1" ht="26.1" customHeight="1">
      <c r="A16" s="13" t="s">
        <v>16</v>
      </c>
      <c r="B16" s="16">
        <f t="shared" si="3"/>
        <v>15794</v>
      </c>
      <c r="C16" s="16">
        <v>8470</v>
      </c>
      <c r="D16" s="16">
        <v>7324</v>
      </c>
    </row>
    <row r="17" spans="1:8" s="2" customFormat="1" ht="29.25" customHeight="1">
      <c r="A17" s="9"/>
      <c r="B17" s="32" t="s">
        <v>9</v>
      </c>
      <c r="C17" s="32"/>
      <c r="D17" s="32"/>
    </row>
    <row r="18" spans="1:8" s="2" customFormat="1" ht="26.1" customHeight="1">
      <c r="A18" s="10" t="s">
        <v>8</v>
      </c>
      <c r="B18" s="15">
        <f t="shared" ref="B18:D18" si="4">B19+B24</f>
        <v>100</v>
      </c>
      <c r="C18" s="15">
        <f>C19+C24</f>
        <v>100</v>
      </c>
      <c r="D18" s="15">
        <f t="shared" si="4"/>
        <v>100</v>
      </c>
    </row>
    <row r="19" spans="1:8" s="2" customFormat="1" ht="26.1" customHeight="1">
      <c r="A19" s="12" t="s">
        <v>7</v>
      </c>
      <c r="B19" s="15">
        <f t="shared" ref="B19:D19" si="5">B20</f>
        <v>69</v>
      </c>
      <c r="C19" s="15">
        <f t="shared" si="5"/>
        <v>78.099999999999994</v>
      </c>
      <c r="D19" s="15">
        <f t="shared" si="5"/>
        <v>60.5</v>
      </c>
    </row>
    <row r="20" spans="1:8" s="3" customFormat="1" ht="26.1" customHeight="1">
      <c r="A20" s="13" t="s">
        <v>6</v>
      </c>
      <c r="B20" s="18">
        <f t="shared" ref="B20" si="6">B21+B22</f>
        <v>69</v>
      </c>
      <c r="C20" s="18">
        <f>C21+C22</f>
        <v>78.099999999999994</v>
      </c>
      <c r="D20" s="18">
        <f>D21+D22</f>
        <v>60.5</v>
      </c>
    </row>
    <row r="21" spans="1:8" s="3" customFormat="1" ht="26.1" customHeight="1">
      <c r="A21" s="13" t="s">
        <v>5</v>
      </c>
      <c r="B21" s="18">
        <f>ROUND((B9/$B$6*100),1)</f>
        <v>68.900000000000006</v>
      </c>
      <c r="C21" s="18">
        <f>ROUND((C9/$C$6*100),1)</f>
        <v>78.099999999999994</v>
      </c>
      <c r="D21" s="18">
        <f>ROUND((D9/$D$6*100),1)</f>
        <v>60.3</v>
      </c>
    </row>
    <row r="22" spans="1:8" s="3" customFormat="1" ht="26.1" customHeight="1">
      <c r="A22" s="13" t="s">
        <v>4</v>
      </c>
      <c r="B22" s="18">
        <f>ROUND((B10/$B$6*100),1)</f>
        <v>0.1</v>
      </c>
      <c r="C22" s="31">
        <v>0</v>
      </c>
      <c r="D22" s="18">
        <f>ROUND((D10/$D$6*100),1)</f>
        <v>0.2</v>
      </c>
    </row>
    <row r="23" spans="1:8" s="3" customFormat="1" ht="26.1" customHeight="1">
      <c r="A23" s="13" t="s">
        <v>3</v>
      </c>
      <c r="B23" s="31">
        <v>0</v>
      </c>
      <c r="C23" s="31">
        <v>0</v>
      </c>
      <c r="D23" s="31">
        <v>0</v>
      </c>
    </row>
    <row r="24" spans="1:8" s="2" customFormat="1" ht="26.1" customHeight="1">
      <c r="A24" s="12" t="s">
        <v>2</v>
      </c>
      <c r="B24" s="15">
        <f>B25+B26+B27+B28</f>
        <v>30.999999999999996</v>
      </c>
      <c r="C24" s="15">
        <f t="shared" ref="C24" si="7">C25+C26+C27+C28</f>
        <v>21.9</v>
      </c>
      <c r="D24" s="15">
        <f>D25+D26+D27+D28</f>
        <v>39.5</v>
      </c>
    </row>
    <row r="25" spans="1:8" s="2" customFormat="1" ht="26.1" customHeight="1">
      <c r="A25" s="13" t="s">
        <v>1</v>
      </c>
      <c r="B25" s="18">
        <f>ROUND((B13/$B$6*100),1)</f>
        <v>7.3</v>
      </c>
      <c r="C25" s="18">
        <v>1.8</v>
      </c>
      <c r="D25" s="18">
        <f>ROUND((D13/$D$6*100),1)</f>
        <v>12.6</v>
      </c>
    </row>
    <row r="26" spans="1:8" s="2" customFormat="1" ht="26.1" customHeight="1">
      <c r="A26" s="13" t="s">
        <v>0</v>
      </c>
      <c r="B26" s="18">
        <f t="shared" ref="B26:B28" si="8">ROUND((B14/$B$6*100),1)</f>
        <v>7.8</v>
      </c>
      <c r="C26" s="18">
        <f t="shared" ref="C26:C28" si="9">ROUND((C14/$C$6*100),1)</f>
        <v>7.2</v>
      </c>
      <c r="D26" s="18">
        <f t="shared" ref="D26:D28" si="10">ROUND((D14/$D$6*100),1)</f>
        <v>8.3000000000000007</v>
      </c>
    </row>
    <row r="27" spans="1:8" s="2" customFormat="1" ht="26.1" customHeight="1">
      <c r="A27" s="13" t="s">
        <v>15</v>
      </c>
      <c r="B27" s="18">
        <v>12.2</v>
      </c>
      <c r="C27" s="18">
        <f t="shared" si="9"/>
        <v>8.8000000000000007</v>
      </c>
      <c r="D27" s="18">
        <f t="shared" si="10"/>
        <v>15.3</v>
      </c>
    </row>
    <row r="28" spans="1:8" s="2" customFormat="1" ht="26.1" customHeight="1">
      <c r="A28" s="13" t="s">
        <v>16</v>
      </c>
      <c r="B28" s="18">
        <f t="shared" si="8"/>
        <v>3.7</v>
      </c>
      <c r="C28" s="18">
        <f t="shared" si="9"/>
        <v>4.0999999999999996</v>
      </c>
      <c r="D28" s="18">
        <f t="shared" si="10"/>
        <v>3.3</v>
      </c>
    </row>
    <row r="29" spans="1:8" s="2" customFormat="1" ht="12.75" customHeight="1">
      <c r="A29" s="14"/>
      <c r="B29" s="19"/>
      <c r="C29" s="19"/>
      <c r="D29" s="19"/>
    </row>
    <row r="30" spans="1:8" s="2" customFormat="1" ht="22.5" customHeight="1">
      <c r="A30" s="13" t="s">
        <v>17</v>
      </c>
      <c r="B30" s="11"/>
      <c r="C30" s="11"/>
      <c r="D30" s="11"/>
      <c r="E30" s="23"/>
      <c r="F30" s="22"/>
      <c r="G30" s="22"/>
      <c r="H30" s="1"/>
    </row>
    <row r="31" spans="1:8" s="2" customFormat="1" ht="24" customHeight="1">
      <c r="A31" s="20"/>
      <c r="E31" s="22"/>
      <c r="F31" s="24"/>
      <c r="G31" s="24"/>
    </row>
    <row r="32" spans="1:8" s="2" customFormat="1" ht="24" customHeight="1">
      <c r="A32" s="24"/>
    </row>
    <row r="33" spans="1:8" ht="17.25" customHeight="1">
      <c r="A33" s="22"/>
      <c r="E33" s="1"/>
      <c r="F33" s="1"/>
      <c r="G33" s="1"/>
    </row>
    <row r="34" spans="1:8" s="2" customFormat="1" ht="24" customHeight="1">
      <c r="A34" s="22"/>
      <c r="B34" s="1"/>
    </row>
    <row r="35" spans="1:8" s="2" customFormat="1" ht="24" customHeight="1">
      <c r="E35" s="24"/>
      <c r="F35" s="22"/>
      <c r="G35" s="22"/>
      <c r="H35" s="1"/>
    </row>
    <row r="36" spans="1:8" ht="24" customHeight="1">
      <c r="E36" s="22"/>
    </row>
    <row r="37" spans="1:8" ht="24" customHeight="1">
      <c r="E37" s="22"/>
    </row>
    <row r="38" spans="1:8" ht="24" customHeight="1">
      <c r="E38" s="22"/>
    </row>
  </sheetData>
  <mergeCells count="2">
    <mergeCell ref="B17:D17"/>
    <mergeCell ref="B5:D5"/>
  </mergeCells>
  <printOptions horizontalCentered="1"/>
  <pageMargins left="0.86614173228346458" right="0.59055118110236227" top="0.8" bottom="0.39370078740157483" header="0.51181102362204722" footer="0.51181102362204722"/>
  <pageSetup paperSize="9" orientation="portrait" r:id="rId1"/>
  <headerFooter alignWithMargins="0">
    <oddHeader>&amp;R&amp;"TH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2024-02-27T05:46:08Z</cp:lastPrinted>
  <dcterms:created xsi:type="dcterms:W3CDTF">2017-03-06T02:14:26Z</dcterms:created>
  <dcterms:modified xsi:type="dcterms:W3CDTF">2024-03-25T00:20:40Z</dcterms:modified>
</cp:coreProperties>
</file>