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3" sheetId="1" r:id="rId1"/>
  </sheets>
  <definedNames>
    <definedName name="_xlnm.Print_Area" localSheetId="0">'ตารางที่ 3'!$A$1:$D$37</definedName>
  </definedNames>
  <calcPr calcId="124519"/>
</workbook>
</file>

<file path=xl/calcChain.xml><?xml version="1.0" encoding="utf-8"?>
<calcChain xmlns="http://schemas.openxmlformats.org/spreadsheetml/2006/main">
  <c r="D11" i="1"/>
  <c r="B8" l="1"/>
  <c r="B10"/>
  <c r="C11" l="1"/>
  <c r="D15"/>
  <c r="C15"/>
  <c r="B19"/>
  <c r="D6" l="1"/>
  <c r="D23" s="1"/>
  <c r="C6"/>
  <c r="C23" s="1"/>
  <c r="B20"/>
  <c r="D33" l="1"/>
  <c r="D35"/>
  <c r="D36"/>
  <c r="D32"/>
  <c r="C25"/>
  <c r="C24"/>
  <c r="C29"/>
  <c r="C26"/>
  <c r="C34"/>
  <c r="D29"/>
  <c r="D24"/>
  <c r="D25"/>
  <c r="D26"/>
  <c r="D34"/>
  <c r="D28"/>
  <c r="C28"/>
  <c r="C35"/>
  <c r="C30"/>
  <c r="D30"/>
  <c r="C32"/>
  <c r="B18"/>
  <c r="B17"/>
  <c r="B16"/>
  <c r="B13"/>
  <c r="B14"/>
  <c r="B12"/>
  <c r="B9"/>
  <c r="B7"/>
  <c r="B11" l="1"/>
  <c r="B15"/>
  <c r="B6" l="1"/>
  <c r="B23" s="1"/>
  <c r="B29" l="1"/>
  <c r="B34"/>
  <c r="B36"/>
  <c r="B30"/>
  <c r="B35"/>
  <c r="B24"/>
  <c r="B26"/>
  <c r="B25"/>
  <c r="B33"/>
  <c r="B28"/>
  <c r="B32"/>
  <c r="D31"/>
  <c r="D27"/>
  <c r="C31"/>
  <c r="C27"/>
  <c r="B27" l="1"/>
  <c r="B31"/>
  <c r="D22" l="1"/>
  <c r="C22"/>
  <c r="B22"/>
</calcChain>
</file>

<file path=xl/sharedStrings.xml><?xml version="1.0" encoding="utf-8"?>
<sst xmlns="http://schemas.openxmlformats.org/spreadsheetml/2006/main" count="39" uniqueCount="24">
  <si>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</si>
  <si>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</si>
  <si>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</si>
  <si>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</si>
  <si>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</si>
  <si>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</si>
  <si>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</si>
  <si>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</si>
  <si>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</si>
  <si>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</si>
  <si>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</si>
  <si>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</si>
  <si>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</si>
  <si>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</si>
  <si>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</si>
  <si>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</si>
  <si>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</si>
  <si>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</si>
  <si>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ระดับการศึกษาที่สำเร็จ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</si>
  <si>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</si>
  <si>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 จำนวน : คน</t>
  </si>
  <si>
    <t>6.  อุดมศึกษา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</si>
  <si>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</si>
  <si>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4 พ.ศ. 2566 จังหวัดเพชรบุรี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</si>
</sst>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;\ \-0.0;\ \-;\ @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1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7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/>
    </xf>
    <xf numFmtId="189" fontId="8" fillId="0" borderId="0" xfId="1" applyNumberFormat="1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/>
    </xf>
    <xf numFmtId="189" fontId="4" fillId="0" borderId="0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89" fontId="3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88" fontId="3" fillId="0" borderId="0" xfId="1" applyNumberFormat="1" applyFont="1" applyAlignment="1">
      <alignment horizontal="left" indent="5"/>
    </xf>
    <xf numFmtId="188" fontId="9" fillId="0" borderId="0" xfId="1" applyNumberFormat="1" applyFont="1" applyAlignment="1">
      <alignment horizontal="left" indent="5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</cellXfs>
  <cellStyles count="10">
    <cellStyle name="Comma 2" xfId="2"/>
    <cellStyle name="Normal 2" xfId="3"/>
    <cellStyle name="Normal 2 2" xfId="8"/>
    <cellStyle name="Normal 3" xfId="4"/>
    <cellStyle name="Normal 4" xfId="9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colors>
    <mruColors>
      <color rgb="FFCC99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Layout" zoomScaleSheetLayoutView="100" workbookViewId="0">
      <selection activeCell="E4" sqref="E4"/>
    </sheetView>
  </sheetViews>
  <sheetFormatPr defaultColWidth="9.140625" defaultRowHeight="26.25" customHeight="1"/>
  <cols>
    <col min="1" max="1" width="38.7109375" style="2" customWidth="1"/>
    <col min="2" max="2" width="18.7109375" style="1" customWidth="1"/>
    <col min="3" max="3" width="19.7109375" style="1" customWidth="1"/>
    <col min="4" max="4" width="19.5703125" style="1" customWidth="1"/>
    <col min="5" max="16384" width="9.140625" style="1"/>
  </cols>
  <sheetData>
    <row r="1" spans="1:4" s="2" customFormat="1" ht="24" customHeight="1">
      <c r="A1" s="7" t="s">
        <v>22</v>
      </c>
      <c r="B1" s="6"/>
      <c r="C1" s="6"/>
      <c r="D1" s="6"/>
    </row>
    <row r="2" spans="1:4" s="2" customFormat="1" ht="22.15" customHeight="1">
      <c r="A2" s="8" t="s">
        <v>23</v>
      </c>
      <c r="B2" s="6"/>
      <c r="C2" s="6"/>
      <c r="D2" s="6"/>
    </row>
    <row r="3" spans="1:4" ht="8.4499999999999993" customHeight="1"/>
    <row r="4" spans="1:4" s="5" customFormat="1" ht="28.5" customHeight="1">
      <c r="A4" s="10" t="s">
        <v>18</v>
      </c>
      <c r="B4" s="11" t="s">
        <v>17</v>
      </c>
      <c r="C4" s="11" t="s">
        <v>16</v>
      </c>
      <c r="D4" s="11" t="s">
        <v>15</v>
      </c>
    </row>
    <row r="5" spans="1:4" s="22" customFormat="1" ht="27.6" customHeight="1">
      <c r="A5" s="6"/>
      <c r="B5" s="28" t="s">
        <v>20</v>
      </c>
      <c r="C5" s="28"/>
      <c r="D5" s="28"/>
    </row>
    <row r="6" spans="1:4" s="4" customFormat="1" ht="21" customHeight="1">
      <c r="A6" s="12" t="s">
        <v>13</v>
      </c>
      <c r="B6" s="26">
        <f>B7+B8+B9+B10+B11+B15+B19+B20</f>
        <v>292011</v>
      </c>
      <c r="C6" s="26">
        <f>C7+C8+C9+C10+C11+C15+C19+C20</f>
        <v>160047</v>
      </c>
      <c r="D6" s="26">
        <f>D7+D8+D9+D10+D11+D15+D19+D20</f>
        <v>131964</v>
      </c>
    </row>
    <row r="7" spans="1:4" s="4" customFormat="1" ht="21" customHeight="1">
      <c r="A7" s="9" t="s">
        <v>12</v>
      </c>
      <c r="B7" s="25">
        <f>C7+D7</f>
        <v>585</v>
      </c>
      <c r="C7" s="25">
        <v>221</v>
      </c>
      <c r="D7" s="25">
        <v>364</v>
      </c>
    </row>
    <row r="8" spans="1:4" s="4" customFormat="1" ht="21" customHeight="1">
      <c r="A8" s="9" t="s">
        <v>11</v>
      </c>
      <c r="B8" s="25">
        <f>C8+D8</f>
        <v>47244</v>
      </c>
      <c r="C8" s="25">
        <v>22263</v>
      </c>
      <c r="D8" s="25">
        <v>24981</v>
      </c>
    </row>
    <row r="9" spans="1:4" s="4" customFormat="1" ht="21" customHeight="1">
      <c r="A9" s="9" t="s">
        <v>10</v>
      </c>
      <c r="B9" s="25">
        <f t="shared" ref="B9" si="0">C9+D9</f>
        <v>73389</v>
      </c>
      <c r="C9" s="25">
        <v>44718</v>
      </c>
      <c r="D9" s="25">
        <v>28671</v>
      </c>
    </row>
    <row r="10" spans="1:4" s="4" customFormat="1" ht="21" customHeight="1">
      <c r="A10" s="9" t="s">
        <v>9</v>
      </c>
      <c r="B10" s="25">
        <f>C10+D10</f>
        <v>47983</v>
      </c>
      <c r="C10" s="25">
        <v>30857</v>
      </c>
      <c r="D10" s="25">
        <v>17126</v>
      </c>
    </row>
    <row r="11" spans="1:4" s="3" customFormat="1" ht="21" customHeight="1">
      <c r="A11" s="8" t="s">
        <v>8</v>
      </c>
      <c r="B11" s="26">
        <f>B12+B13+B14</f>
        <v>52759</v>
      </c>
      <c r="C11" s="26">
        <f>C12+C13+C14</f>
        <v>30627</v>
      </c>
      <c r="D11" s="26">
        <f>D12+D13+D14</f>
        <v>22132</v>
      </c>
    </row>
    <row r="12" spans="1:4" s="3" customFormat="1" ht="19.899999999999999" customHeight="1">
      <c r="A12" s="9" t="s">
        <v>7</v>
      </c>
      <c r="B12" s="25">
        <f>C12+D12</f>
        <v>43765</v>
      </c>
      <c r="C12" s="25">
        <v>24370</v>
      </c>
      <c r="D12" s="25">
        <v>19395</v>
      </c>
    </row>
    <row r="13" spans="1:4" s="3" customFormat="1" ht="19.899999999999999" customHeight="1">
      <c r="A13" s="9" t="s">
        <v>6</v>
      </c>
      <c r="B13" s="25">
        <f t="shared" ref="B13:B14" si="1">C13+D13</f>
        <v>8909</v>
      </c>
      <c r="C13" s="25">
        <v>6257</v>
      </c>
      <c r="D13" s="25">
        <v>2652</v>
      </c>
    </row>
    <row r="14" spans="1:4" s="3" customFormat="1" ht="19.899999999999999" customHeight="1">
      <c r="A14" s="13" t="s">
        <v>5</v>
      </c>
      <c r="B14" s="23">
        <f t="shared" si="1"/>
        <v>85</v>
      </c>
      <c r="C14" s="24">
        <v>0</v>
      </c>
      <c r="D14" s="24">
        <v>85</v>
      </c>
    </row>
    <row r="15" spans="1:4" s="3" customFormat="1" ht="21" customHeight="1">
      <c r="A15" s="8" t="s">
        <v>21</v>
      </c>
      <c r="B15" s="26">
        <f>B16+B17+B18</f>
        <v>67088</v>
      </c>
      <c r="C15" s="26">
        <f>C16+C17+C18</f>
        <v>29210</v>
      </c>
      <c r="D15" s="26">
        <f>D16+D17+D18</f>
        <v>37878</v>
      </c>
    </row>
    <row r="16" spans="1:4" s="4" customFormat="1" ht="19.899999999999999" customHeight="1">
      <c r="A16" s="13" t="s">
        <v>4</v>
      </c>
      <c r="B16" s="25">
        <f>C16+D16</f>
        <v>42214</v>
      </c>
      <c r="C16" s="25">
        <v>17188</v>
      </c>
      <c r="D16" s="25">
        <v>25026</v>
      </c>
    </row>
    <row r="17" spans="1:4" s="4" customFormat="1" ht="19.899999999999999" customHeight="1">
      <c r="A17" s="13" t="s">
        <v>3</v>
      </c>
      <c r="B17" s="25">
        <f>C17+D17</f>
        <v>16765</v>
      </c>
      <c r="C17" s="25">
        <v>10002</v>
      </c>
      <c r="D17" s="25">
        <v>6763</v>
      </c>
    </row>
    <row r="18" spans="1:4" s="4" customFormat="1" ht="19.899999999999999" customHeight="1">
      <c r="A18" s="13" t="s">
        <v>2</v>
      </c>
      <c r="B18" s="25">
        <f>C18+D18</f>
        <v>8109</v>
      </c>
      <c r="C18" s="25">
        <v>2020</v>
      </c>
      <c r="D18" s="25">
        <v>6089</v>
      </c>
    </row>
    <row r="19" spans="1:4" s="4" customFormat="1" ht="21" customHeight="1">
      <c r="A19" s="9" t="s">
        <v>1</v>
      </c>
      <c r="B19" s="23">
        <f t="shared" ref="B19" si="2">C19+D19</f>
        <v>0</v>
      </c>
      <c r="C19" s="24">
        <v>0</v>
      </c>
      <c r="D19" s="24">
        <v>0</v>
      </c>
    </row>
    <row r="20" spans="1:4" s="4" customFormat="1" ht="21" customHeight="1">
      <c r="A20" s="9" t="s">
        <v>0</v>
      </c>
      <c r="B20" s="25">
        <f>C20+D20</f>
        <v>2963</v>
      </c>
      <c r="C20" s="25">
        <v>2151</v>
      </c>
      <c r="D20" s="25">
        <v>812</v>
      </c>
    </row>
    <row r="21" spans="1:4" s="3" customFormat="1" ht="25.9" customHeight="1">
      <c r="A21" s="14"/>
      <c r="B21" s="29" t="s">
        <v>14</v>
      </c>
      <c r="C21" s="29"/>
      <c r="D21" s="29"/>
    </row>
    <row r="22" spans="1:4" s="3" customFormat="1" ht="21" customHeight="1">
      <c r="A22" s="12" t="s">
        <v>13</v>
      </c>
      <c r="B22" s="15">
        <f t="shared" ref="B22:D22" si="3">B23+B24+B25+B26+B27+B31+B35+B36</f>
        <v>100</v>
      </c>
      <c r="C22" s="15">
        <f t="shared" si="3"/>
        <v>100</v>
      </c>
      <c r="D22" s="15">
        <f t="shared" si="3"/>
        <v>100</v>
      </c>
    </row>
    <row r="23" spans="1:4" s="3" customFormat="1" ht="21" customHeight="1">
      <c r="A23" s="9" t="s">
        <v>12</v>
      </c>
      <c r="B23" s="16">
        <f t="shared" ref="B23:B26" si="4">ROUND(B7/$B$6*100,1)</f>
        <v>0.2</v>
      </c>
      <c r="C23" s="16">
        <f t="shared" ref="C23:C26" si="5">ROUND(C7/$C$6*100,1)</f>
        <v>0.1</v>
      </c>
      <c r="D23" s="16">
        <f t="shared" ref="D23:D26" si="6">ROUND(D7/$D$6*100,1)</f>
        <v>0.3</v>
      </c>
    </row>
    <row r="24" spans="1:4" s="3" customFormat="1" ht="21" customHeight="1">
      <c r="A24" s="9" t="s">
        <v>11</v>
      </c>
      <c r="B24" s="16">
        <f t="shared" si="4"/>
        <v>16.2</v>
      </c>
      <c r="C24" s="16">
        <f t="shared" si="5"/>
        <v>13.9</v>
      </c>
      <c r="D24" s="16">
        <f t="shared" si="6"/>
        <v>18.899999999999999</v>
      </c>
    </row>
    <row r="25" spans="1:4" s="3" customFormat="1" ht="21" customHeight="1">
      <c r="A25" s="9" t="s">
        <v>10</v>
      </c>
      <c r="B25" s="16">
        <f t="shared" si="4"/>
        <v>25.1</v>
      </c>
      <c r="C25" s="16">
        <f t="shared" si="5"/>
        <v>27.9</v>
      </c>
      <c r="D25" s="16">
        <f t="shared" si="6"/>
        <v>21.7</v>
      </c>
    </row>
    <row r="26" spans="1:4" s="3" customFormat="1" ht="21" customHeight="1">
      <c r="A26" s="9" t="s">
        <v>9</v>
      </c>
      <c r="B26" s="16">
        <f t="shared" si="4"/>
        <v>16.399999999999999</v>
      </c>
      <c r="C26" s="16">
        <f t="shared" si="5"/>
        <v>19.3</v>
      </c>
      <c r="D26" s="16">
        <f t="shared" si="6"/>
        <v>13</v>
      </c>
    </row>
    <row r="27" spans="1:4" s="3" customFormat="1" ht="21" customHeight="1">
      <c r="A27" s="8" t="s">
        <v>8</v>
      </c>
      <c r="B27" s="17">
        <f t="shared" ref="B27:D27" si="7">B28+B29+B30</f>
        <v>18.100000000000001</v>
      </c>
      <c r="C27" s="17">
        <f t="shared" si="7"/>
        <v>19.099999999999998</v>
      </c>
      <c r="D27" s="17">
        <f t="shared" si="7"/>
        <v>16.8</v>
      </c>
    </row>
    <row r="28" spans="1:4" s="3" customFormat="1" ht="19.899999999999999" customHeight="1">
      <c r="A28" s="9" t="s">
        <v>7</v>
      </c>
      <c r="B28" s="18">
        <f t="shared" ref="B28:B30" si="8">ROUND(B12/$B$6*100,1)</f>
        <v>15</v>
      </c>
      <c r="C28" s="18">
        <f t="shared" ref="C28:C30" si="9">ROUND(C12/$C$6*100,1)</f>
        <v>15.2</v>
      </c>
      <c r="D28" s="18">
        <f t="shared" ref="D28:D30" si="10">ROUND(D12/$D$6*100,1)</f>
        <v>14.7</v>
      </c>
    </row>
    <row r="29" spans="1:4" s="3" customFormat="1" ht="19.899999999999999" customHeight="1">
      <c r="A29" s="9" t="s">
        <v>6</v>
      </c>
      <c r="B29" s="18">
        <f t="shared" si="8"/>
        <v>3.1</v>
      </c>
      <c r="C29" s="18">
        <f t="shared" si="9"/>
        <v>3.9</v>
      </c>
      <c r="D29" s="18">
        <f t="shared" si="10"/>
        <v>2</v>
      </c>
    </row>
    <row r="30" spans="1:4" s="3" customFormat="1" ht="19.899999999999999" customHeight="1">
      <c r="A30" s="13" t="s">
        <v>5</v>
      </c>
      <c r="B30" s="18">
        <f t="shared" si="8"/>
        <v>0</v>
      </c>
      <c r="C30" s="18">
        <f t="shared" si="9"/>
        <v>0</v>
      </c>
      <c r="D30" s="18">
        <f t="shared" si="10"/>
        <v>0.1</v>
      </c>
    </row>
    <row r="31" spans="1:4" s="3" customFormat="1" ht="21" customHeight="1">
      <c r="A31" s="8" t="s">
        <v>21</v>
      </c>
      <c r="B31" s="19">
        <f t="shared" ref="B31:D31" si="11">B32+B33+B34</f>
        <v>23</v>
      </c>
      <c r="C31" s="19">
        <f t="shared" si="11"/>
        <v>18.3</v>
      </c>
      <c r="D31" s="19">
        <f t="shared" si="11"/>
        <v>28.700000000000003</v>
      </c>
    </row>
    <row r="32" spans="1:4" s="3" customFormat="1" ht="19.899999999999999" customHeight="1">
      <c r="A32" s="13" t="s">
        <v>4</v>
      </c>
      <c r="B32" s="18">
        <f>ROUND(B16/$B$6*100,1)</f>
        <v>14.5</v>
      </c>
      <c r="C32" s="18">
        <f t="shared" ref="C32:C35" si="12">ROUND(C16/$C$6*100,1)</f>
        <v>10.7</v>
      </c>
      <c r="D32" s="18">
        <f t="shared" ref="D32:D36" si="13">ROUND(D16/$D$6*100,1)</f>
        <v>19</v>
      </c>
    </row>
    <row r="33" spans="1:4" s="3" customFormat="1" ht="19.899999999999999" customHeight="1">
      <c r="A33" s="13" t="s">
        <v>3</v>
      </c>
      <c r="B33" s="18">
        <f t="shared" ref="B33:B36" si="14">ROUND(B17/$B$6*100,1)</f>
        <v>5.7</v>
      </c>
      <c r="C33" s="18">
        <v>6.3</v>
      </c>
      <c r="D33" s="18">
        <f t="shared" si="13"/>
        <v>5.0999999999999996</v>
      </c>
    </row>
    <row r="34" spans="1:4" s="3" customFormat="1" ht="19.899999999999999" customHeight="1">
      <c r="A34" s="13" t="s">
        <v>2</v>
      </c>
      <c r="B34" s="18">
        <f t="shared" si="14"/>
        <v>2.8</v>
      </c>
      <c r="C34" s="18">
        <f t="shared" si="12"/>
        <v>1.3</v>
      </c>
      <c r="D34" s="18">
        <f t="shared" si="13"/>
        <v>4.5999999999999996</v>
      </c>
    </row>
    <row r="35" spans="1:4" s="3" customFormat="1" ht="21" customHeight="1">
      <c r="A35" s="27" t="s">
        <v>1</v>
      </c>
      <c r="B35" s="18">
        <f t="shared" si="14"/>
        <v>0</v>
      </c>
      <c r="C35" s="18">
        <f t="shared" si="12"/>
        <v>0</v>
      </c>
      <c r="D35" s="18">
        <f t="shared" si="13"/>
        <v>0</v>
      </c>
    </row>
    <row r="36" spans="1:4" s="3" customFormat="1" ht="21" customHeight="1">
      <c r="A36" s="20" t="s">
        <v>0</v>
      </c>
      <c r="B36" s="21">
        <f t="shared" si="14"/>
        <v>1</v>
      </c>
      <c r="C36" s="21">
        <v>1.4</v>
      </c>
      <c r="D36" s="21">
        <f t="shared" si="13"/>
        <v>0.6</v>
      </c>
    </row>
    <row r="37" spans="1:4" ht="24" customHeight="1">
      <c r="A37" s="9" t="s">
        <v>19</v>
      </c>
    </row>
  </sheetData>
  <mergeCells count="2">
    <mergeCell ref="B5:D5"/>
    <mergeCell ref="B21:D21"/>
  </mergeCells>
  <pageMargins left="0.73958333333333337" right="0.47244094488188981" top="0.86458333333333337" bottom="0.16666666666666666" header="0.51181102362204722" footer="0.51181102362204722"/>
  <pageSetup paperSize="9" orientation="portrait" r:id="rId1"/>
  <headerFooter alignWithMargins="0">
    <oddHeader>&amp;R&amp;"TH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2023-12-12T19:54:57Z</cp:lastPrinted>
  <dcterms:created xsi:type="dcterms:W3CDTF">2017-03-06T02:14:49Z</dcterms:created>
  <dcterms:modified xsi:type="dcterms:W3CDTF">2024-04-19T05:00:21Z</dcterms:modified>
</cp:coreProperties>
</file>