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Q4-2566\"/>
    </mc:Choice>
  </mc:AlternateContent>
  <xr:revisionPtr revIDLastSave="0" documentId="13_ncr:1_{EEF7AA62-2F8F-4401-BF11-342378E6A844}" xr6:coauthVersionLast="47" xr6:coauthVersionMax="47" xr10:uidLastSave="{00000000-0000-0000-0000-000000000000}"/>
  <bookViews>
    <workbookView xWindow="14295" yWindow="0" windowWidth="14610" windowHeight="15585" xr2:uid="{258167DA-1E7C-4D5B-8E68-3AD689F0BC1C}"/>
  </bookViews>
  <sheets>
    <sheet name="T6_น.32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C16" i="1" s="1"/>
  <c r="B20" i="1"/>
  <c r="C17" i="1"/>
  <c r="B17" i="1"/>
  <c r="D16" i="1" l="1"/>
</calcChain>
</file>

<file path=xl/sharedStrings.xml><?xml version="1.0" encoding="utf-8"?>
<sst xmlns="http://schemas.openxmlformats.org/spreadsheetml/2006/main" count="42" uniqueCount="21">
  <si>
    <t>ตารางที่  6  จำนวนและร้อยละของประชากรอายุ 15 ปีขึ้นไปที่มีงานทำ จำแนกตามชั่วโมงการทำงานต่อสัปดาห์</t>
  </si>
  <si>
    <t>ชั่วโมงการทำงานต่อสัปดาห์</t>
  </si>
  <si>
    <t xml:space="preserve">              รวม</t>
  </si>
  <si>
    <t xml:space="preserve">              ชาย</t>
  </si>
  <si>
    <t xml:space="preserve">              หญิง</t>
  </si>
  <si>
    <t xml:space="preserve">            จำนวน</t>
  </si>
  <si>
    <t>ยอดรวม</t>
  </si>
  <si>
    <t>1.  0 ชั่วโมง</t>
  </si>
  <si>
    <t>2.  1 - 9  ชั่วโมง</t>
  </si>
  <si>
    <t>3.  10 - 19 ชั่วโมง</t>
  </si>
  <si>
    <t>4.  20 - 29 ชั่วโมง</t>
  </si>
  <si>
    <t>5.  30 - 34 ชั่วโมง</t>
  </si>
  <si>
    <t>6.  35 - 39 ชั่วโมง</t>
  </si>
  <si>
    <t>7.  40 - 49 ชั่วโมง</t>
  </si>
  <si>
    <t>8.  50 ชั่วโมงขึ้นไป</t>
  </si>
  <si>
    <t xml:space="preserve">              ร้อยละ</t>
  </si>
  <si>
    <t>2.  1 - 9 ชั่วโมง</t>
  </si>
  <si>
    <t xml:space="preserve">      ผู้ไม่ได้ทำงานในสัปดาห์การสำรวจ  แต่มีงานประจำ</t>
  </si>
  <si>
    <t xml:space="preserve">   หมายเหตุ : .. คือ มีข้อมูลจำนวนเล็กน้อย</t>
  </si>
  <si>
    <t>-</t>
  </si>
  <si>
    <t xml:space="preserve">                และเพศ ไตรมาสที่ 4 (ตุลาคม - ธันวาคม)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</si>
</sst>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4" fillId="0" borderId="0" xfId="1" applyFont="1"/>
    <xf numFmtId="0" fontId="2" fillId="0" borderId="0" xfId="1" applyFont="1"/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2" fillId="0" borderId="2" xfId="1" applyFont="1" applyBorder="1" applyAlignment="1">
      <alignment horizontal="right"/>
    </xf>
    <xf numFmtId="0" fontId="2" fillId="0" borderId="0" xfId="1" applyFont="1" applyAlignment="1">
      <alignment horizontal="center"/>
    </xf>
    <xf numFmtId="3" fontId="6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7" fillId="0" borderId="0" xfId="0" applyNumberFormat="1" applyFont="1" applyAlignment="1">
      <alignment horizontal="right"/>
    </xf>
    <xf numFmtId="17" fontId="4" fillId="0" borderId="0" xfId="1" quotePrefix="1" applyNumberFormat="1" applyFont="1" applyAlignment="1">
      <alignment horizontal="left"/>
    </xf>
    <xf numFmtId="0" fontId="8" fillId="0" borderId="0" xfId="1" applyFont="1"/>
    <xf numFmtId="164" fontId="2" fillId="0" borderId="0" xfId="1" applyNumberFormat="1" applyFont="1" applyAlignment="1">
      <alignment horizontal="right"/>
    </xf>
    <xf numFmtId="164" fontId="4" fillId="0" borderId="0" xfId="1" applyNumberFormat="1" applyFont="1"/>
    <xf numFmtId="0" fontId="4" fillId="0" borderId="3" xfId="1" applyFont="1" applyBorder="1"/>
    <xf numFmtId="164" fontId="4" fillId="0" borderId="3" xfId="1" applyNumberFormat="1" applyFont="1" applyBorder="1"/>
    <xf numFmtId="0" fontId="9" fillId="0" borderId="2" xfId="1" applyFont="1" applyBorder="1"/>
    <xf numFmtId="164" fontId="5" fillId="0" borderId="0" xfId="1" applyNumberFormat="1" applyFont="1"/>
    <xf numFmtId="0" fontId="7" fillId="0" borderId="0" xfId="1" applyFont="1"/>
    <xf numFmtId="164" fontId="4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164" fontId="10" fillId="0" borderId="0" xfId="1" applyNumberFormat="1" applyFont="1"/>
  </cellXfs>
  <cellStyles count="2">
    <cellStyle name="Normal 2" xfId="1" xr:uid="{6BCF381F-56A3-4557-93CE-1F609092C47D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85268</xdr:colOff>
      <xdr:row>25</xdr:row>
      <xdr:rowOff>97971</xdr:rowOff>
    </xdr:from>
    <xdr:to>
      <xdr:col>0</xdr:col>
      <xdr:colOff>325661</xdr:colOff>
      <xdr:row>26</xdr:row>
      <xdr:rowOff>238126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8357A516-0743-4B18-9FAC-5894727B90F5}"/>
            </a:ext>
          </a:extLst>
        </xdr:cNvPr>
        <xdr:cNvSpPr txBox="1"/>
      </xdr:nvSpPr>
      <xdr:spPr>
        <a:xfrm>
          <a:off x="85268" y="7336971"/>
          <a:ext cx="240393" cy="235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10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0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609600</xdr:colOff>
      <xdr:row>15</xdr:row>
      <xdr:rowOff>295275</xdr:rowOff>
    </xdr:from>
    <xdr:to>
      <xdr:col>0</xdr:col>
      <xdr:colOff>849993</xdr:colOff>
      <xdr:row>16</xdr:row>
      <xdr:rowOff>244930</xdr:rowOff>
    </xdr:to>
    <xdr:sp macro="" textlink="">
      <xdr:nvSpPr>
        <xdr:cNvPr id="3" name="กล่องข้อความ 1">
          <a:extLst>
            <a:ext uri="{FF2B5EF4-FFF2-40B4-BE49-F238E27FC236}">
              <a16:creationId xmlns:a16="http://schemas.microsoft.com/office/drawing/2014/main" id="{EE8CE6ED-81DC-4D2E-995B-1C73B36C230F}"/>
            </a:ext>
          </a:extLst>
        </xdr:cNvPr>
        <xdr:cNvSpPr txBox="1"/>
      </xdr:nvSpPr>
      <xdr:spPr>
        <a:xfrm>
          <a:off x="609600" y="4752975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619125</xdr:colOff>
      <xdr:row>6</xdr:row>
      <xdr:rowOff>0</xdr:rowOff>
    </xdr:from>
    <xdr:to>
      <xdr:col>0</xdr:col>
      <xdr:colOff>859518</xdr:colOff>
      <xdr:row>6</xdr:row>
      <xdr:rowOff>254455</xdr:rowOff>
    </xdr:to>
    <xdr:sp macro="" textlink="">
      <xdr:nvSpPr>
        <xdr:cNvPr id="4" name="กล่องข้อความ 1">
          <a:extLst>
            <a:ext uri="{FF2B5EF4-FFF2-40B4-BE49-F238E27FC236}">
              <a16:creationId xmlns:a16="http://schemas.microsoft.com/office/drawing/2014/main" id="{9A3D2587-8544-4259-BFDE-315070241704}"/>
            </a:ext>
          </a:extLst>
        </xdr:cNvPr>
        <xdr:cNvSpPr txBox="1"/>
      </xdr:nvSpPr>
      <xdr:spPr>
        <a:xfrm>
          <a:off x="619125" y="1638300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85268</xdr:colOff>
      <xdr:row>25</xdr:row>
      <xdr:rowOff>97971</xdr:rowOff>
    </xdr:from>
    <xdr:to>
      <xdr:col>0</xdr:col>
      <xdr:colOff>325661</xdr:colOff>
      <xdr:row>26</xdr:row>
      <xdr:rowOff>238126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DD68C34A-C965-4496-B2B7-F15C45964053}"/>
            </a:ext>
          </a:extLst>
        </xdr:cNvPr>
        <xdr:cNvSpPr txBox="1"/>
      </xdr:nvSpPr>
      <xdr:spPr>
        <a:xfrm>
          <a:off x="85268" y="7336971"/>
          <a:ext cx="240393" cy="235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10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0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609600</xdr:colOff>
      <xdr:row>15</xdr:row>
      <xdr:rowOff>295275</xdr:rowOff>
    </xdr:from>
    <xdr:to>
      <xdr:col>0</xdr:col>
      <xdr:colOff>849993</xdr:colOff>
      <xdr:row>16</xdr:row>
      <xdr:rowOff>244930</xdr:rowOff>
    </xdr:to>
    <xdr:sp macro="" textlink="">
      <xdr:nvSpPr>
        <xdr:cNvPr id="6" name="กล่องข้อความ 1">
          <a:extLst>
            <a:ext uri="{FF2B5EF4-FFF2-40B4-BE49-F238E27FC236}">
              <a16:creationId xmlns:a16="http://schemas.microsoft.com/office/drawing/2014/main" id="{23C6228F-FE71-47D4-8468-7CFD691AFC87}"/>
            </a:ext>
          </a:extLst>
        </xdr:cNvPr>
        <xdr:cNvSpPr txBox="1"/>
      </xdr:nvSpPr>
      <xdr:spPr>
        <a:xfrm>
          <a:off x="609600" y="4752975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619125</xdr:colOff>
      <xdr:row>6</xdr:row>
      <xdr:rowOff>0</xdr:rowOff>
    </xdr:from>
    <xdr:to>
      <xdr:col>0</xdr:col>
      <xdr:colOff>859518</xdr:colOff>
      <xdr:row>6</xdr:row>
      <xdr:rowOff>254455</xdr:rowOff>
    </xdr:to>
    <xdr:sp macro="" textlink="">
      <xdr:nvSpPr>
        <xdr:cNvPr id="7" name="กล่องข้อความ 1">
          <a:extLst>
            <a:ext uri="{FF2B5EF4-FFF2-40B4-BE49-F238E27FC236}">
              <a16:creationId xmlns:a16="http://schemas.microsoft.com/office/drawing/2014/main" id="{0D4835A2-CC1A-43F9-A0B2-C28F22509A33}"/>
            </a:ext>
          </a:extLst>
        </xdr:cNvPr>
        <xdr:cNvSpPr txBox="1"/>
      </xdr:nvSpPr>
      <xdr:spPr>
        <a:xfrm>
          <a:off x="619125" y="1638300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85268</xdr:colOff>
      <xdr:row>25</xdr:row>
      <xdr:rowOff>97971</xdr:rowOff>
    </xdr:from>
    <xdr:to>
      <xdr:col>0</xdr:col>
      <xdr:colOff>325661</xdr:colOff>
      <xdr:row>26</xdr:row>
      <xdr:rowOff>238126</xdr:rowOff>
    </xdr:to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8DFB9D00-5A03-4BD2-9379-D434C45AEE74}"/>
            </a:ext>
          </a:extLst>
        </xdr:cNvPr>
        <xdr:cNvSpPr txBox="1"/>
      </xdr:nvSpPr>
      <xdr:spPr>
        <a:xfrm>
          <a:off x="85268" y="7336971"/>
          <a:ext cx="240393" cy="235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10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0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609600</xdr:colOff>
      <xdr:row>15</xdr:row>
      <xdr:rowOff>295275</xdr:rowOff>
    </xdr:from>
    <xdr:to>
      <xdr:col>0</xdr:col>
      <xdr:colOff>849993</xdr:colOff>
      <xdr:row>16</xdr:row>
      <xdr:rowOff>244930</xdr:rowOff>
    </xdr:to>
    <xdr:sp macro="" textlink="">
      <xdr:nvSpPr>
        <xdr:cNvPr id="9" name="กล่องข้อความ 1">
          <a:extLst>
            <a:ext uri="{FF2B5EF4-FFF2-40B4-BE49-F238E27FC236}">
              <a16:creationId xmlns:a16="http://schemas.microsoft.com/office/drawing/2014/main" id="{1EF36917-0730-4EF2-BFF4-30B4E0E597FC}"/>
            </a:ext>
          </a:extLst>
        </xdr:cNvPr>
        <xdr:cNvSpPr txBox="1"/>
      </xdr:nvSpPr>
      <xdr:spPr>
        <a:xfrm>
          <a:off x="609600" y="4752975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619125</xdr:colOff>
      <xdr:row>6</xdr:row>
      <xdr:rowOff>0</xdr:rowOff>
    </xdr:from>
    <xdr:to>
      <xdr:col>0</xdr:col>
      <xdr:colOff>859518</xdr:colOff>
      <xdr:row>6</xdr:row>
      <xdr:rowOff>254455</xdr:rowOff>
    </xdr:to>
    <xdr:sp macro="" textlink="">
      <xdr:nvSpPr>
        <xdr:cNvPr id="10" name="กล่องข้อความ 1">
          <a:extLst>
            <a:ext uri="{FF2B5EF4-FFF2-40B4-BE49-F238E27FC236}">
              <a16:creationId xmlns:a16="http://schemas.microsoft.com/office/drawing/2014/main" id="{B31AF207-7A33-4CA9-9671-6847A8D062EC}"/>
            </a:ext>
          </a:extLst>
        </xdr:cNvPr>
        <xdr:cNvSpPr txBox="1"/>
      </xdr:nvSpPr>
      <xdr:spPr>
        <a:xfrm>
          <a:off x="619125" y="1638300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166BA-6C76-43F9-836C-6CAC4369C8A8}">
  <sheetPr>
    <tabColor rgb="FF00B050"/>
  </sheetPr>
  <dimension ref="A1:E28"/>
  <sheetViews>
    <sheetView showGridLines="0" tabSelected="1" zoomScaleNormal="100" zoomScaleSheetLayoutView="100" workbookViewId="0">
      <selection activeCell="C8" sqref="C8"/>
    </sheetView>
  </sheetViews>
  <sheetFormatPr defaultRowHeight="30.75" customHeight="1" x14ac:dyDescent="0.35"/>
  <cols>
    <col min="1" max="1" width="29.140625" style="5" customWidth="1"/>
    <col min="2" max="3" width="19.7109375" style="5" customWidth="1"/>
    <col min="4" max="4" width="20.5703125" style="5" customWidth="1"/>
    <col min="5" max="5" width="2.28515625" style="5" customWidth="1"/>
    <col min="6" max="16384" width="9.140625" style="5"/>
  </cols>
  <sheetData>
    <row r="1" spans="1:5" s="3" customFormat="1" ht="26.1" customHeight="1" x14ac:dyDescent="0.55000000000000004">
      <c r="A1" s="1" t="s">
        <v>0</v>
      </c>
      <c r="B1" s="2"/>
      <c r="C1" s="2"/>
      <c r="D1" s="2"/>
    </row>
    <row r="2" spans="1:5" s="3" customFormat="1" ht="21.95" customHeight="1" x14ac:dyDescent="0.55000000000000004">
      <c r="A2" s="4" t="s">
        <v>20</v>
      </c>
      <c r="B2" s="2"/>
      <c r="C2" s="2"/>
      <c r="D2" s="2"/>
    </row>
    <row r="3" spans="1:5" ht="9.9499999999999993" customHeight="1" x14ac:dyDescent="0.35"/>
    <row r="4" spans="1:5" s="3" customFormat="1" ht="24" customHeight="1" x14ac:dyDescent="0.3">
      <c r="A4" s="6" t="s">
        <v>1</v>
      </c>
      <c r="B4" s="25" t="s">
        <v>2</v>
      </c>
      <c r="C4" s="25" t="s">
        <v>3</v>
      </c>
      <c r="D4" s="25" t="s">
        <v>4</v>
      </c>
      <c r="E4" s="7"/>
    </row>
    <row r="5" spans="1:5" s="3" customFormat="1" ht="24" customHeight="1" x14ac:dyDescent="0.3">
      <c r="A5" s="8"/>
      <c r="B5" s="9"/>
      <c r="C5" s="26" t="s">
        <v>5</v>
      </c>
      <c r="D5" s="10"/>
    </row>
    <row r="6" spans="1:5" s="3" customFormat="1" ht="24" customHeight="1" x14ac:dyDescent="0.3">
      <c r="A6" s="11" t="s">
        <v>6</v>
      </c>
      <c r="B6" s="12">
        <v>391886.08000000002</v>
      </c>
      <c r="C6" s="12">
        <v>209925.42</v>
      </c>
      <c r="D6" s="12">
        <v>181960.65</v>
      </c>
    </row>
    <row r="7" spans="1:5" s="3" customFormat="1" ht="24" customHeight="1" x14ac:dyDescent="0.3">
      <c r="A7" s="13" t="s">
        <v>7</v>
      </c>
      <c r="B7" s="14">
        <v>2045</v>
      </c>
      <c r="C7" s="14">
        <v>2045</v>
      </c>
      <c r="D7" s="14" t="s">
        <v>19</v>
      </c>
    </row>
    <row r="8" spans="1:5" s="3" customFormat="1" ht="24" customHeight="1" x14ac:dyDescent="0.3">
      <c r="A8" s="13" t="s">
        <v>8</v>
      </c>
      <c r="B8" s="14" t="s">
        <v>19</v>
      </c>
      <c r="C8" s="14" t="s">
        <v>19</v>
      </c>
      <c r="D8" s="14" t="s">
        <v>19</v>
      </c>
    </row>
    <row r="9" spans="1:5" s="3" customFormat="1" ht="24" customHeight="1" x14ac:dyDescent="0.3">
      <c r="A9" s="15" t="s">
        <v>9</v>
      </c>
      <c r="B9" s="14" t="s">
        <v>19</v>
      </c>
      <c r="C9" s="14" t="s">
        <v>19</v>
      </c>
      <c r="D9" s="14" t="s">
        <v>19</v>
      </c>
    </row>
    <row r="10" spans="1:5" s="3" customFormat="1" ht="24" customHeight="1" x14ac:dyDescent="0.3">
      <c r="A10" s="13" t="s">
        <v>10</v>
      </c>
      <c r="B10" s="14">
        <v>5852.62</v>
      </c>
      <c r="C10" s="14">
        <v>2846.47</v>
      </c>
      <c r="D10" s="14">
        <v>3006.16</v>
      </c>
    </row>
    <row r="11" spans="1:5" s="3" customFormat="1" ht="24" customHeight="1" x14ac:dyDescent="0.3">
      <c r="A11" s="13" t="s">
        <v>11</v>
      </c>
      <c r="B11" s="14">
        <v>20109.46</v>
      </c>
      <c r="C11" s="14">
        <v>8901.56</v>
      </c>
      <c r="D11" s="14">
        <v>11207.9</v>
      </c>
    </row>
    <row r="12" spans="1:5" s="3" customFormat="1" ht="24" customHeight="1" x14ac:dyDescent="0.3">
      <c r="A12" s="13" t="s">
        <v>12</v>
      </c>
      <c r="B12" s="14">
        <v>31756.25</v>
      </c>
      <c r="C12" s="14">
        <v>18710.78</v>
      </c>
      <c r="D12" s="14">
        <v>13045.47</v>
      </c>
    </row>
    <row r="13" spans="1:5" s="3" customFormat="1" ht="24" customHeight="1" x14ac:dyDescent="0.3">
      <c r="A13" s="13" t="s">
        <v>13</v>
      </c>
      <c r="B13" s="14">
        <v>200336.31</v>
      </c>
      <c r="C13" s="14">
        <v>110481.33</v>
      </c>
      <c r="D13" s="14">
        <v>89854.98</v>
      </c>
    </row>
    <row r="14" spans="1:5" s="3" customFormat="1" ht="24" customHeight="1" x14ac:dyDescent="0.3">
      <c r="A14" s="13" t="s">
        <v>14</v>
      </c>
      <c r="B14" s="14">
        <v>131790.5</v>
      </c>
      <c r="C14" s="14">
        <v>64442.98</v>
      </c>
      <c r="D14" s="14">
        <v>67347.520000000004</v>
      </c>
    </row>
    <row r="15" spans="1:5" s="3" customFormat="1" ht="30" customHeight="1" x14ac:dyDescent="0.35">
      <c r="C15" s="27" t="s">
        <v>15</v>
      </c>
      <c r="D15" s="16"/>
    </row>
    <row r="16" spans="1:5" s="3" customFormat="1" ht="24" customHeight="1" x14ac:dyDescent="0.3">
      <c r="A16" s="11" t="s">
        <v>6</v>
      </c>
      <c r="B16" s="17">
        <v>100</v>
      </c>
      <c r="C16" s="17">
        <f t="shared" ref="C16:D16" si="0">SUM(C17:C24)</f>
        <v>100.00005785139902</v>
      </c>
      <c r="D16" s="17">
        <f t="shared" si="0"/>
        <v>100.00001626351226</v>
      </c>
    </row>
    <row r="17" spans="1:5" s="3" customFormat="1" ht="24" customHeight="1" x14ac:dyDescent="0.3">
      <c r="A17" s="13" t="s">
        <v>7</v>
      </c>
      <c r="B17" s="18">
        <f>(B7/391890)*100</f>
        <v>0.52183010538671559</v>
      </c>
      <c r="C17" s="18">
        <f>(C7/207428)*100</f>
        <v>0.98588425863432128</v>
      </c>
      <c r="D17" s="24" t="s">
        <v>19</v>
      </c>
      <c r="E17" s="28"/>
    </row>
    <row r="18" spans="1:5" s="3" customFormat="1" ht="24" customHeight="1" x14ac:dyDescent="0.3">
      <c r="A18" s="15" t="s">
        <v>16</v>
      </c>
      <c r="B18" s="24" t="s">
        <v>19</v>
      </c>
      <c r="C18" s="24" t="s">
        <v>19</v>
      </c>
      <c r="D18" s="24" t="s">
        <v>19</v>
      </c>
    </row>
    <row r="19" spans="1:5" s="3" customFormat="1" ht="24" customHeight="1" x14ac:dyDescent="0.3">
      <c r="A19" s="15" t="s">
        <v>9</v>
      </c>
      <c r="B19" s="24" t="s">
        <v>19</v>
      </c>
      <c r="C19" s="24" t="s">
        <v>19</v>
      </c>
      <c r="D19" s="24" t="s">
        <v>19</v>
      </c>
    </row>
    <row r="20" spans="1:5" s="3" customFormat="1" ht="24" customHeight="1" x14ac:dyDescent="0.3">
      <c r="A20" s="13" t="s">
        <v>10</v>
      </c>
      <c r="B20" s="18">
        <f>(B10/391890)*100</f>
        <v>1.4934343820970168</v>
      </c>
      <c r="C20" s="18">
        <f t="shared" ref="C20:C24" si="1">(C10/207428)*100</f>
        <v>1.3722689318703356</v>
      </c>
      <c r="D20" s="18">
        <f>(D10/184462)*100</f>
        <v>1.6296906679966603</v>
      </c>
    </row>
    <row r="21" spans="1:5" s="3" customFormat="1" ht="24" customHeight="1" x14ac:dyDescent="0.3">
      <c r="A21" s="13" t="s">
        <v>11</v>
      </c>
      <c r="B21" s="18">
        <f t="shared" ref="B21:B24" si="2">(B11/391890)*100</f>
        <v>5.1314042205720991</v>
      </c>
      <c r="C21" s="18">
        <f t="shared" si="1"/>
        <v>4.2913974969628015</v>
      </c>
      <c r="D21" s="18">
        <f t="shared" ref="D21:D24" si="3">(D11/184462)*100</f>
        <v>6.0759939716581188</v>
      </c>
    </row>
    <row r="22" spans="1:5" s="3" customFormat="1" ht="24" customHeight="1" x14ac:dyDescent="0.3">
      <c r="A22" s="13" t="s">
        <v>12</v>
      </c>
      <c r="B22" s="18">
        <f t="shared" si="2"/>
        <v>8.1033580851769642</v>
      </c>
      <c r="C22" s="18">
        <f t="shared" si="1"/>
        <v>9.0203733343618016</v>
      </c>
      <c r="D22" s="18">
        <f t="shared" si="3"/>
        <v>7.0721720462751128</v>
      </c>
    </row>
    <row r="23" spans="1:5" s="3" customFormat="1" ht="24" customHeight="1" x14ac:dyDescent="0.3">
      <c r="A23" s="13" t="s">
        <v>13</v>
      </c>
      <c r="B23" s="18">
        <f t="shared" si="2"/>
        <v>51.120546581949014</v>
      </c>
      <c r="C23" s="18">
        <f t="shared" si="1"/>
        <v>53.262495902192562</v>
      </c>
      <c r="D23" s="18">
        <f t="shared" si="3"/>
        <v>48.711918986024223</v>
      </c>
    </row>
    <row r="24" spans="1:5" s="3" customFormat="1" ht="24" customHeight="1" x14ac:dyDescent="0.3">
      <c r="A24" s="13" t="s">
        <v>14</v>
      </c>
      <c r="B24" s="18">
        <f t="shared" si="2"/>
        <v>33.62946234912858</v>
      </c>
      <c r="C24" s="18">
        <f t="shared" si="1"/>
        <v>31.067637927377213</v>
      </c>
      <c r="D24" s="18">
        <f t="shared" si="3"/>
        <v>36.510240591558158</v>
      </c>
    </row>
    <row r="25" spans="1:5" s="3" customFormat="1" ht="6" customHeight="1" x14ac:dyDescent="0.3">
      <c r="A25" s="19"/>
      <c r="B25" s="20"/>
      <c r="C25" s="20"/>
      <c r="D25" s="20"/>
      <c r="E25" s="19"/>
    </row>
    <row r="26" spans="1:5" ht="4.5" customHeight="1" x14ac:dyDescent="0.35">
      <c r="A26" s="21"/>
      <c r="B26" s="22"/>
      <c r="C26" s="22"/>
      <c r="D26" s="22"/>
    </row>
    <row r="27" spans="1:5" ht="21" x14ac:dyDescent="0.35">
      <c r="A27" s="23" t="s">
        <v>17</v>
      </c>
      <c r="B27" s="23"/>
    </row>
    <row r="28" spans="1:5" ht="21" x14ac:dyDescent="0.35">
      <c r="A28" s="23" t="s">
        <v>18</v>
      </c>
      <c r="B28" s="22"/>
      <c r="C28" s="22"/>
      <c r="D28" s="22"/>
    </row>
  </sheetData>
  <pageMargins left="0.59055118110236227" right="0.70866141732283472" top="0.98425196850393704" bottom="0.74803149606299213" header="0.39370078740157483" footer="0.31496062992125984"/>
  <pageSetup paperSize="9" orientation="portrait" horizontalDpi="4294967292" r:id="rId1"/>
  <headerFooter>
    <oddHeader>&amp;L&amp;"TH SarabunPSK,ธรรมดา"&amp;16 32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T6_น.32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2023-07-20T08:03:22Z</dcterms:created>
  <dcterms:modified xsi:type="dcterms:W3CDTF">2024-02-22T08:15:23Z</dcterms:modified>
</cp:coreProperties>
</file>