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ตารางที่2" sheetId="1" r:id="rId1"/>
  </sheets>
  <definedNames>
    <definedName name="_xlnm.Print_Area" localSheetId="0">ตารางที่2!$A$1:$D$39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/>
  <c r="D6" s="1"/>
  <c r="C15"/>
  <c r="B17"/>
  <c r="B18"/>
  <c r="B16"/>
  <c r="B13"/>
  <c r="B12"/>
  <c r="B7"/>
  <c r="D11"/>
  <c r="C11"/>
  <c r="B27"/>
  <c r="D31"/>
  <c r="C31"/>
  <c r="B31"/>
  <c r="D27"/>
  <c r="C27"/>
  <c r="C22" s="1"/>
  <c r="B10"/>
  <c r="B9"/>
  <c r="B8"/>
  <c r="C6" l="1"/>
  <c r="D22"/>
  <c r="B15"/>
  <c r="B11"/>
  <c r="B6" s="1"/>
  <c r="B22"/>
</calcChain>
</file>

<file path=xl/sharedStrings.xml><?xml version="1.0" encoding="utf-8"?>
<sst xmlns="http://schemas.openxmlformats.org/spreadsheetml/2006/main" count="58" uniqueCount="26">
  <si>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</si>
  <si>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</si>
  <si>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</si>
  <si>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</si>
  <si>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</si>
  <si>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</si>
  <si>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</si>
  <si>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</si>
  <si>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</si>
  <si>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</si>
  <si>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</si>
  <si>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</si>
  <si>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</si>
  <si>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</si>
  <si>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</si>
  <si>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</si>
  <si>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</si>
  <si>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</si>
  <si>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</si>
  <si>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</si>
  <si>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</si>
  <si>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</si>
  <si>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>หมายเหตุ :   "n.a." ไม่มีข้อมูล</t>
  </si>
  <si>
    <t>n.a.</t>
  </si>
  <si>
    <t xml:space="preserve">               ไตรมาสที่ 4 (ตุลาคม - ธันวาคม) พ.ศ. 2566</t>
  </si>
  <si>
    <t>ที่มา : การสำรวจภาวะการทำงานของประชากรจังหวัดเลย ไตรมาสที่ 4 : ตุลาคม - ธันวาคม พ.ศ. 2566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</si>
</sst>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-* #,##0.0_-;\-* #,##0.0_-;_-* &quot;-&quot;??_-;_-@_-"/>
  </numFmts>
  <fonts count="9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9" fontId="1" fillId="0" borderId="0" xfId="2" applyNumberFormat="1" applyFont="1" applyAlignment="1">
      <alignment horizontal="right"/>
    </xf>
    <xf numFmtId="189" fontId="1" fillId="0" borderId="0" xfId="2" applyNumberFormat="1" applyFont="1" applyAlignment="1">
      <alignment horizontal="right" vertical="center"/>
    </xf>
    <xf numFmtId="0" fontId="6" fillId="0" borderId="0" xfId="0" applyFont="1"/>
    <xf numFmtId="188" fontId="7" fillId="0" borderId="0" xfId="0" applyNumberFormat="1" applyFont="1" applyFill="1" applyBorder="1" applyAlignment="1">
      <alignment horizontal="right"/>
    </xf>
    <xf numFmtId="0" fontId="7" fillId="0" borderId="0" xfId="0" applyFont="1"/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89" fontId="2" fillId="2" borderId="0" xfId="2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Fill="1" applyBorder="1" applyAlignment="1">
      <alignment horizontal="right" vertical="center"/>
    </xf>
    <xf numFmtId="189" fontId="2" fillId="0" borderId="0" xfId="2" applyNumberFormat="1" applyFont="1" applyFill="1" applyBorder="1" applyAlignment="1">
      <alignment horizontal="right"/>
    </xf>
    <xf numFmtId="0" fontId="7" fillId="0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190" fontId="2" fillId="0" borderId="0" xfId="2" applyNumberFormat="1" applyFont="1" applyBorder="1" applyAlignment="1">
      <alignment horizontal="right"/>
    </xf>
    <xf numFmtId="190" fontId="2" fillId="0" borderId="0" xfId="2" applyNumberFormat="1" applyFont="1" applyFill="1" applyBorder="1" applyAlignment="1">
      <alignment horizontal="right"/>
    </xf>
    <xf numFmtId="190" fontId="1" fillId="2" borderId="0" xfId="2" applyNumberFormat="1" applyFont="1" applyFill="1" applyBorder="1" applyAlignment="1">
      <alignment horizontal="right" vertical="center"/>
    </xf>
    <xf numFmtId="189" fontId="1" fillId="2" borderId="0" xfId="2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189" fontId="1" fillId="2" borderId="6" xfId="2" applyNumberFormat="1" applyFont="1" applyFill="1" applyBorder="1" applyAlignment="1">
      <alignment horizontal="right" vertical="center"/>
    </xf>
    <xf numFmtId="0" fontId="3" fillId="0" borderId="5" xfId="0" applyFont="1" applyBorder="1" applyAlignment="1"/>
    <xf numFmtId="189" fontId="2" fillId="0" borderId="6" xfId="2" applyNumberFormat="1" applyFont="1" applyBorder="1" applyAlignment="1">
      <alignment horizontal="right" vertical="center"/>
    </xf>
    <xf numFmtId="0" fontId="2" fillId="0" borderId="5" xfId="0" applyFont="1" applyBorder="1" applyAlignment="1"/>
    <xf numFmtId="0" fontId="2" fillId="0" borderId="5" xfId="0" applyFont="1" applyBorder="1" applyAlignment="1" applyProtection="1">
      <alignment horizontal="left"/>
    </xf>
    <xf numFmtId="189" fontId="2" fillId="0" borderId="0" xfId="2" applyNumberFormat="1" applyFont="1" applyFill="1" applyBorder="1" applyAlignment="1">
      <alignment horizontal="right" vertical="center"/>
    </xf>
    <xf numFmtId="189" fontId="2" fillId="0" borderId="0" xfId="2" applyNumberFormat="1" applyFont="1" applyBorder="1" applyAlignment="1">
      <alignment horizontal="right"/>
    </xf>
    <xf numFmtId="189" fontId="2" fillId="0" borderId="6" xfId="2" applyNumberFormat="1" applyFont="1" applyBorder="1" applyAlignment="1">
      <alignment horizontal="right"/>
    </xf>
    <xf numFmtId="187" fontId="2" fillId="0" borderId="5" xfId="0" applyNumberFormat="1" applyFont="1" applyBorder="1" applyAlignment="1" applyProtection="1">
      <alignment horizontal="left"/>
    </xf>
    <xf numFmtId="189" fontId="2" fillId="0" borderId="0" xfId="2" applyNumberFormat="1" applyFont="1" applyBorder="1"/>
    <xf numFmtId="189" fontId="2" fillId="0" borderId="6" xfId="2" applyNumberFormat="1" applyFont="1" applyBorder="1"/>
    <xf numFmtId="189" fontId="2" fillId="0" borderId="6" xfId="2" applyNumberFormat="1" applyFont="1" applyFill="1" applyBorder="1" applyAlignment="1">
      <alignment horizontal="right"/>
    </xf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190" fontId="1" fillId="2" borderId="6" xfId="2" applyNumberFormat="1" applyFont="1" applyFill="1" applyBorder="1" applyAlignment="1">
      <alignment horizontal="right" vertical="center"/>
    </xf>
    <xf numFmtId="190" fontId="2" fillId="0" borderId="6" xfId="2" applyNumberFormat="1" applyFont="1" applyBorder="1" applyAlignment="1">
      <alignment horizontal="right"/>
    </xf>
    <xf numFmtId="0" fontId="2" fillId="0" borderId="7" xfId="0" applyFont="1" applyBorder="1" applyAlignment="1" applyProtection="1">
      <alignment horizontal="left"/>
    </xf>
    <xf numFmtId="189" fontId="2" fillId="0" borderId="2" xfId="2" applyNumberFormat="1" applyFont="1" applyFill="1" applyBorder="1" applyAlignment="1">
      <alignment horizontal="right"/>
    </xf>
    <xf numFmtId="189" fontId="2" fillId="0" borderId="8" xfId="2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9"/>
  <sheetViews>
    <sheetView showGridLines="0" tabSelected="1" view="pageBreakPreview" zoomScale="90" zoomScaleNormal="75" zoomScaleSheetLayoutView="90" workbookViewId="0">
      <selection sqref="A1:D2"/>
    </sheetView>
  </sheetViews>
  <sheetFormatPr defaultRowHeight="26.25" customHeight="1"/>
  <cols>
    <col min="1" max="1" width="33.28515625" style="1" customWidth="1"/>
    <col min="2" max="2" width="22.7109375" style="2" customWidth="1"/>
    <col min="3" max="3" width="22.7109375" style="14" customWidth="1"/>
    <col min="4" max="4" width="22.7109375" style="2" customWidth="1"/>
    <col min="5" max="5" width="14.28515625" style="2" bestFit="1" customWidth="1"/>
    <col min="6" max="16384" width="9.140625" style="2"/>
  </cols>
  <sheetData>
    <row r="1" spans="1:5" s="1" customFormat="1" ht="23.25">
      <c r="A1" s="1" t="s">
        <v>21</v>
      </c>
    </row>
    <row r="2" spans="1:5" ht="23.25">
      <c r="A2" s="1" t="s">
        <v>24</v>
      </c>
      <c r="C2" s="2"/>
      <c r="D2" s="14"/>
    </row>
    <row r="3" spans="1:5" ht="8.25" customHeight="1"/>
    <row r="4" spans="1:5" s="1" customFormat="1" ht="30" customHeight="1">
      <c r="A4" s="24" t="s">
        <v>0</v>
      </c>
      <c r="B4" s="3" t="s">
        <v>1</v>
      </c>
      <c r="C4" s="15" t="s">
        <v>2</v>
      </c>
      <c r="D4" s="25" t="s">
        <v>3</v>
      </c>
      <c r="E4" s="11"/>
    </row>
    <row r="5" spans="1:5" s="1" customFormat="1" ht="23.25">
      <c r="A5" s="26"/>
      <c r="B5" s="47" t="s">
        <v>4</v>
      </c>
      <c r="C5" s="47"/>
      <c r="D5" s="48"/>
      <c r="E5" s="12"/>
    </row>
    <row r="6" spans="1:5" s="4" customFormat="1" ht="24.95" customHeight="1">
      <c r="A6" s="27" t="s">
        <v>5</v>
      </c>
      <c r="B6" s="23">
        <f>SUM(B7:B11,B15,B19:B20)</f>
        <v>439545</v>
      </c>
      <c r="C6" s="23">
        <f t="shared" ref="C6:D6" si="0">SUM(C7:C11,C15,C19:C20)</f>
        <v>208428</v>
      </c>
      <c r="D6" s="28">
        <f t="shared" si="0"/>
        <v>231117</v>
      </c>
      <c r="E6" s="12"/>
    </row>
    <row r="7" spans="1:5" s="5" customFormat="1" ht="24.95" customHeight="1">
      <c r="A7" s="29" t="s">
        <v>6</v>
      </c>
      <c r="B7" s="13">
        <f>C7+D7</f>
        <v>9861</v>
      </c>
      <c r="C7" s="16">
        <v>3907</v>
      </c>
      <c r="D7" s="30">
        <v>5954</v>
      </c>
      <c r="E7" s="18"/>
    </row>
    <row r="8" spans="1:5" s="5" customFormat="1" ht="24.95" customHeight="1">
      <c r="A8" s="31" t="s">
        <v>7</v>
      </c>
      <c r="B8" s="13">
        <f t="shared" ref="B8:B10" si="1">C8+D8</f>
        <v>109546</v>
      </c>
      <c r="C8" s="16">
        <v>44931</v>
      </c>
      <c r="D8" s="30">
        <v>64615</v>
      </c>
      <c r="E8" s="19"/>
    </row>
    <row r="9" spans="1:5" s="5" customFormat="1" ht="24.95" customHeight="1">
      <c r="A9" s="32" t="s">
        <v>8</v>
      </c>
      <c r="B9" s="13">
        <f t="shared" si="1"/>
        <v>112910</v>
      </c>
      <c r="C9" s="16">
        <v>55284</v>
      </c>
      <c r="D9" s="30">
        <v>57626</v>
      </c>
      <c r="E9" s="19"/>
    </row>
    <row r="10" spans="1:5" s="5" customFormat="1" ht="24.95" customHeight="1">
      <c r="A10" s="32" t="s">
        <v>9</v>
      </c>
      <c r="B10" s="13">
        <f t="shared" si="1"/>
        <v>77002</v>
      </c>
      <c r="C10" s="33">
        <v>44312</v>
      </c>
      <c r="D10" s="30">
        <v>32690</v>
      </c>
      <c r="E10" s="6"/>
    </row>
    <row r="11" spans="1:5" ht="24.95" customHeight="1">
      <c r="A11" s="31" t="s">
        <v>10</v>
      </c>
      <c r="B11" s="34">
        <f>SUM(B12:B14)</f>
        <v>79213</v>
      </c>
      <c r="C11" s="16">
        <f>SUM(C12:C14)</f>
        <v>38032</v>
      </c>
      <c r="D11" s="35">
        <f>SUM(D12:D14)</f>
        <v>41181</v>
      </c>
      <c r="E11" s="6"/>
    </row>
    <row r="12" spans="1:5" ht="24.95" customHeight="1">
      <c r="A12" s="32" t="s">
        <v>11</v>
      </c>
      <c r="B12" s="13">
        <f>SUM(C12,D12)</f>
        <v>72308</v>
      </c>
      <c r="C12" s="16">
        <v>34073</v>
      </c>
      <c r="D12" s="35">
        <v>38235</v>
      </c>
      <c r="E12" s="6"/>
    </row>
    <row r="13" spans="1:5" ht="24.95" customHeight="1">
      <c r="A13" s="32" t="s">
        <v>12</v>
      </c>
      <c r="B13" s="13">
        <f t="shared" ref="B13" si="2">SUM(C13,D13)</f>
        <v>6905</v>
      </c>
      <c r="C13" s="16">
        <v>3959</v>
      </c>
      <c r="D13" s="35">
        <v>2946</v>
      </c>
      <c r="E13" s="6"/>
    </row>
    <row r="14" spans="1:5" ht="24.95" customHeight="1">
      <c r="A14" s="36" t="s">
        <v>13</v>
      </c>
      <c r="B14" s="16" t="s">
        <v>23</v>
      </c>
      <c r="C14" s="16" t="s">
        <v>23</v>
      </c>
      <c r="D14" s="35" t="s">
        <v>23</v>
      </c>
      <c r="E14" s="6"/>
    </row>
    <row r="15" spans="1:5" ht="24.95" customHeight="1">
      <c r="A15" s="31" t="s">
        <v>14</v>
      </c>
      <c r="B15" s="34">
        <f>SUM(B16:B18)</f>
        <v>51013</v>
      </c>
      <c r="C15" s="16">
        <f>SUM(C16:C18)</f>
        <v>21962</v>
      </c>
      <c r="D15" s="35">
        <f>SUM(D16:D18)</f>
        <v>29051</v>
      </c>
      <c r="E15" s="6"/>
    </row>
    <row r="16" spans="1:5" s="5" customFormat="1" ht="24.95" customHeight="1">
      <c r="A16" s="36" t="s">
        <v>15</v>
      </c>
      <c r="B16" s="13">
        <f>SUM(C16,D16)</f>
        <v>25013</v>
      </c>
      <c r="C16" s="37">
        <v>12111</v>
      </c>
      <c r="D16" s="38">
        <v>12902</v>
      </c>
      <c r="E16" s="6"/>
    </row>
    <row r="17" spans="1:5" s="5" customFormat="1" ht="24.95" customHeight="1">
      <c r="A17" s="36" t="s">
        <v>16</v>
      </c>
      <c r="B17" s="13">
        <f t="shared" ref="B17:B18" si="3">SUM(C17,D17)</f>
        <v>12271</v>
      </c>
      <c r="C17" s="37">
        <v>5762</v>
      </c>
      <c r="D17" s="38">
        <v>6509</v>
      </c>
      <c r="E17" s="6"/>
    </row>
    <row r="18" spans="1:5" s="5" customFormat="1" ht="24.95" customHeight="1">
      <c r="A18" s="36" t="s">
        <v>17</v>
      </c>
      <c r="B18" s="13">
        <f t="shared" si="3"/>
        <v>13729</v>
      </c>
      <c r="C18" s="37">
        <v>4089</v>
      </c>
      <c r="D18" s="38">
        <v>9640</v>
      </c>
      <c r="E18" s="6"/>
    </row>
    <row r="19" spans="1:5" s="5" customFormat="1" ht="24.95" customHeight="1">
      <c r="A19" s="32" t="s">
        <v>18</v>
      </c>
      <c r="B19" s="16" t="s">
        <v>23</v>
      </c>
      <c r="C19" s="16" t="s">
        <v>23</v>
      </c>
      <c r="D19" s="39" t="s">
        <v>23</v>
      </c>
      <c r="E19" s="7"/>
    </row>
    <row r="20" spans="1:5" s="5" customFormat="1" ht="24.95" customHeight="1">
      <c r="A20" s="32" t="s">
        <v>19</v>
      </c>
      <c r="B20" s="16" t="s">
        <v>23</v>
      </c>
      <c r="C20" s="16" t="s">
        <v>23</v>
      </c>
      <c r="D20" s="39" t="s">
        <v>23</v>
      </c>
    </row>
    <row r="21" spans="1:5" ht="24.95" customHeight="1">
      <c r="A21" s="40"/>
      <c r="B21" s="47" t="s">
        <v>20</v>
      </c>
      <c r="C21" s="47"/>
      <c r="D21" s="48"/>
    </row>
    <row r="22" spans="1:5" s="1" customFormat="1" ht="23.25">
      <c r="A22" s="41" t="s">
        <v>5</v>
      </c>
      <c r="B22" s="22">
        <f>SUM(B23:B27,B31,B35,B36)</f>
        <v>100</v>
      </c>
      <c r="C22" s="22">
        <f>SUM(C23:C27,C31,C35,C36)</f>
        <v>100</v>
      </c>
      <c r="D22" s="42">
        <f>SUM(D23:D27,D31,D35,D36)</f>
        <v>99.999999999999986</v>
      </c>
    </row>
    <row r="23" spans="1:5" ht="24.95" customHeight="1">
      <c r="A23" s="29" t="s">
        <v>6</v>
      </c>
      <c r="B23" s="20">
        <v>2.2000000000000002</v>
      </c>
      <c r="C23" s="20">
        <v>1.9</v>
      </c>
      <c r="D23" s="43">
        <v>2.6</v>
      </c>
    </row>
    <row r="24" spans="1:5" ht="24.95" customHeight="1">
      <c r="A24" s="31" t="s">
        <v>7</v>
      </c>
      <c r="B24" s="20">
        <v>24.9</v>
      </c>
      <c r="C24" s="20">
        <v>21.6</v>
      </c>
      <c r="D24" s="43">
        <v>28</v>
      </c>
    </row>
    <row r="25" spans="1:5" ht="24.95" customHeight="1">
      <c r="A25" s="32" t="s">
        <v>8</v>
      </c>
      <c r="B25" s="20">
        <v>25.7</v>
      </c>
      <c r="C25" s="20">
        <v>26.4</v>
      </c>
      <c r="D25" s="43">
        <v>24.9</v>
      </c>
    </row>
    <row r="26" spans="1:5" ht="24.95" customHeight="1">
      <c r="A26" s="32" t="s">
        <v>9</v>
      </c>
      <c r="B26" s="20">
        <v>17.5</v>
      </c>
      <c r="C26" s="20">
        <v>21.3</v>
      </c>
      <c r="D26" s="43">
        <v>14.1</v>
      </c>
    </row>
    <row r="27" spans="1:5" ht="24.95" customHeight="1">
      <c r="A27" s="40" t="s">
        <v>10</v>
      </c>
      <c r="B27" s="20">
        <f>SUM(B28:B30)</f>
        <v>18.100000000000001</v>
      </c>
      <c r="C27" s="21">
        <f>SUM(C28:C30)</f>
        <v>18.2</v>
      </c>
      <c r="D27" s="43">
        <f>SUM(D28:D30)</f>
        <v>17.8</v>
      </c>
    </row>
    <row r="28" spans="1:5" ht="24.95" customHeight="1">
      <c r="A28" s="32" t="s">
        <v>11</v>
      </c>
      <c r="B28" s="20">
        <v>16.5</v>
      </c>
      <c r="C28" s="20">
        <v>16.3</v>
      </c>
      <c r="D28" s="43">
        <v>16.5</v>
      </c>
    </row>
    <row r="29" spans="1:5" ht="24.95" customHeight="1">
      <c r="A29" s="32" t="s">
        <v>12</v>
      </c>
      <c r="B29" s="20">
        <v>1.6</v>
      </c>
      <c r="C29" s="20">
        <v>1.9</v>
      </c>
      <c r="D29" s="43">
        <v>1.3</v>
      </c>
    </row>
    <row r="30" spans="1:5" ht="24.95" customHeight="1">
      <c r="A30" s="36" t="s">
        <v>13</v>
      </c>
      <c r="B30" s="16" t="s">
        <v>23</v>
      </c>
      <c r="C30" s="16" t="s">
        <v>23</v>
      </c>
      <c r="D30" s="39" t="s">
        <v>23</v>
      </c>
    </row>
    <row r="31" spans="1:5" ht="24.95" customHeight="1">
      <c r="A31" s="31" t="s">
        <v>14</v>
      </c>
      <c r="B31" s="20">
        <f>SUM(B32:B34)</f>
        <v>11.6</v>
      </c>
      <c r="C31" s="21">
        <f t="shared" ref="C31" si="4">SUM(C32:C34)</f>
        <v>10.6</v>
      </c>
      <c r="D31" s="43">
        <f t="shared" ref="D31" si="5">SUM(D32:D34)</f>
        <v>12.599999999999998</v>
      </c>
    </row>
    <row r="32" spans="1:5" ht="24.95" customHeight="1">
      <c r="A32" s="36" t="s">
        <v>15</v>
      </c>
      <c r="B32" s="20">
        <v>5.7</v>
      </c>
      <c r="C32" s="20">
        <v>5.8</v>
      </c>
      <c r="D32" s="43">
        <v>5.6</v>
      </c>
    </row>
    <row r="33" spans="1:4" ht="24.95" customHeight="1">
      <c r="A33" s="36" t="s">
        <v>16</v>
      </c>
      <c r="B33" s="20">
        <v>2.8</v>
      </c>
      <c r="C33" s="20">
        <v>2.8</v>
      </c>
      <c r="D33" s="43">
        <v>2.8</v>
      </c>
    </row>
    <row r="34" spans="1:4" ht="24.95" customHeight="1">
      <c r="A34" s="36" t="s">
        <v>17</v>
      </c>
      <c r="B34" s="20">
        <v>3.1</v>
      </c>
      <c r="C34" s="20">
        <v>2</v>
      </c>
      <c r="D34" s="43">
        <v>4.2</v>
      </c>
    </row>
    <row r="35" spans="1:4" ht="24.95" customHeight="1">
      <c r="A35" s="32" t="s">
        <v>18</v>
      </c>
      <c r="B35" s="16" t="s">
        <v>23</v>
      </c>
      <c r="C35" s="16" t="s">
        <v>23</v>
      </c>
      <c r="D35" s="39" t="s">
        <v>23</v>
      </c>
    </row>
    <row r="36" spans="1:4" ht="24.95" customHeight="1">
      <c r="A36" s="44" t="s">
        <v>19</v>
      </c>
      <c r="B36" s="45" t="s">
        <v>23</v>
      </c>
      <c r="C36" s="45" t="s">
        <v>23</v>
      </c>
      <c r="D36" s="46" t="s">
        <v>23</v>
      </c>
    </row>
    <row r="37" spans="1:4" s="10" customFormat="1" ht="21">
      <c r="A37" s="8"/>
      <c r="B37" s="9"/>
      <c r="C37" s="17"/>
    </row>
    <row r="38" spans="1:4" s="10" customFormat="1" ht="21">
      <c r="A38" s="8" t="s">
        <v>22</v>
      </c>
      <c r="B38" s="9"/>
      <c r="C38" s="17"/>
    </row>
    <row r="39" spans="1:4" ht="26.25" customHeight="1">
      <c r="A39" s="2" t="s">
        <v>25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2024-02-20T03:39:54Z</cp:lastPrinted>
  <dcterms:created xsi:type="dcterms:W3CDTF">2019-10-16T03:59:20Z</dcterms:created>
  <dcterms:modified xsi:type="dcterms:W3CDTF">2024-09-16T08:40:52Z</dcterms:modified>
</cp:coreProperties>
</file>