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sanee\Desktop\"/>
    </mc:Choice>
  </mc:AlternateContent>
  <xr:revisionPtr revIDLastSave="0" documentId="8_{71017F2B-7906-433D-A2F7-D95B49E926D1}" xr6:coauthVersionLast="47" xr6:coauthVersionMax="47" xr10:uidLastSave="{00000000-0000-0000-0000-000000000000}"/>
  <bookViews>
    <workbookView xWindow="-120" yWindow="-120" windowWidth="20730" windowHeight="11160" xr2:uid="{5E0792CE-335F-4A5C-9D5F-A9E8F97B66D8}"/>
  </bookViews>
  <sheets>
    <sheet name="ตารางที่ 2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8" l="1"/>
  <c r="B22" i="8"/>
  <c r="B23" i="8"/>
  <c r="B24" i="8"/>
  <c r="B25" i="8"/>
  <c r="B26" i="8"/>
  <c r="B27" i="8"/>
  <c r="B29" i="8"/>
  <c r="B30" i="8"/>
  <c r="B31" i="8"/>
  <c r="B32" i="8"/>
  <c r="B34" i="8"/>
  <c r="C25" i="8" l="1"/>
  <c r="D25" i="8"/>
  <c r="C13" i="8"/>
  <c r="D13" i="8"/>
  <c r="C9" i="8"/>
  <c r="D9" i="8"/>
  <c r="B13" i="8"/>
  <c r="B9" i="8"/>
  <c r="C23" i="8"/>
  <c r="D21" i="8" l="1"/>
  <c r="D34" i="8"/>
  <c r="C34" i="8"/>
  <c r="C31" i="8"/>
  <c r="C32" i="8"/>
  <c r="D27" i="8"/>
  <c r="C27" i="8"/>
  <c r="D22" i="8"/>
  <c r="D23" i="8"/>
  <c r="D24" i="8"/>
  <c r="C22" i="8"/>
  <c r="C24" i="8"/>
  <c r="D26" i="8"/>
  <c r="D30" i="8"/>
  <c r="D31" i="8"/>
  <c r="D32" i="8"/>
  <c r="C26" i="8"/>
  <c r="C30" i="8"/>
  <c r="C21" i="8"/>
  <c r="D29" i="8" l="1"/>
  <c r="C29" i="8"/>
</calcChain>
</file>

<file path=xl/sharedStrings.xml><?xml version="1.0" encoding="utf-8"?>
<sst xmlns="http://schemas.openxmlformats.org/spreadsheetml/2006/main" count="51" uniqueCount="25">
  <si>
    <t>ชาย</t>
  </si>
  <si>
    <t>หญิง</t>
  </si>
  <si>
    <t>ยอดรวม</t>
  </si>
  <si>
    <t>จำนวน</t>
  </si>
  <si>
    <t xml:space="preserve">ตารางที่ 2 จำนวนผู้มีอายุ 15 ปีขึ้นไป จำแนกตามระดับการศึกษาที่สำเร็จ และเพศ
</t>
  </si>
  <si>
    <t xml:space="preserve">ระดับการศึกษาที่สำเร็จ 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</si>
  <si>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</si>
  <si>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</si>
  <si>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</si>
  <si>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</si>
  <si>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</si>
  <si>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</si>
  <si>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</si>
  <si>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</si>
  <si>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</si>
  <si>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</si>
  <si>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</si>
  <si>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</si>
  <si>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</si>
  <si>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ร้อยละ </t>
  </si>
  <si>
    <t xml:space="preserve">รวม </t>
  </si>
  <si>
    <t>n.a.</t>
  </si>
  <si>
    <t>หมายเหตุ :   "n.a." ไม่มีข้อมูล</t>
  </si>
  <si>
    <t>6.  อุดมศึกษา</t>
  </si>
  <si>
    <t xml:space="preserve">                 "0.0"มีข้อมูลแต่น้อยกว่า "0.1"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</si>
</sst>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7" formatCode="_-* #,##0.0_-;\-* #,##0.0_-;_-* &quot;-&quot;?_-;_-@_-"/>
  </numFmts>
  <fonts count="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TH Sarabun New"/>
      <family val="2"/>
    </font>
    <font>
      <b/>
      <sz val="15"/>
      <color theme="1"/>
      <name val="TH Sarabun New"/>
      <family val="2"/>
    </font>
    <font>
      <sz val="14"/>
      <color theme="1"/>
      <name val="TH Sarabun New"/>
      <family val="2"/>
    </font>
    <font>
      <sz val="14"/>
      <name val="TH Sarabun New"/>
      <family val="2"/>
    </font>
    <font>
      <b/>
      <sz val="14"/>
      <color theme="1"/>
      <name val="TH Sarabun New"/>
      <family val="2"/>
    </font>
    <font>
      <sz val="12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164" fontId="3" fillId="0" borderId="0" xfId="1" applyNumberFormat="1" applyFont="1" applyBorder="1"/>
    <xf numFmtId="0" fontId="4" fillId="0" borderId="0" xfId="0" applyFont="1"/>
    <xf numFmtId="164" fontId="4" fillId="0" borderId="0" xfId="1" applyNumberFormat="1" applyFont="1" applyBorder="1"/>
    <xf numFmtId="0" fontId="4" fillId="0" borderId="0" xfId="0" applyFont="1" applyAlignment="1">
      <alignment horizontal="right"/>
    </xf>
    <xf numFmtId="164" fontId="3" fillId="0" borderId="0" xfId="1" applyNumberFormat="1" applyFont="1" applyBorder="1" applyAlignment="1">
      <alignment horizontal="center"/>
    </xf>
    <xf numFmtId="165" fontId="4" fillId="0" borderId="0" xfId="1" applyNumberFormat="1" applyFont="1" applyBorder="1"/>
    <xf numFmtId="0" fontId="4" fillId="0" borderId="2" xfId="0" applyFont="1" applyBorder="1"/>
    <xf numFmtId="165" fontId="4" fillId="0" borderId="2" xfId="1" applyNumberFormat="1" applyFont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164" fontId="5" fillId="0" borderId="0" xfId="1" applyNumberFormat="1" applyFont="1" applyBorder="1"/>
    <xf numFmtId="165" fontId="4" fillId="0" borderId="0" xfId="1" applyNumberFormat="1" applyFont="1" applyBorder="1" applyAlignment="1">
      <alignment horizontal="right"/>
    </xf>
    <xf numFmtId="165" fontId="3" fillId="2" borderId="0" xfId="1" applyNumberFormat="1" applyFont="1" applyFill="1" applyBorder="1"/>
    <xf numFmtId="167" fontId="2" fillId="0" borderId="0" xfId="0" applyNumberFormat="1" applyFont="1"/>
    <xf numFmtId="0" fontId="7" fillId="0" borderId="0" xfId="0" applyFont="1"/>
    <xf numFmtId="165" fontId="7" fillId="0" borderId="0" xfId="0" applyNumberFormat="1" applyFont="1"/>
    <xf numFmtId="167" fontId="7" fillId="0" borderId="0" xfId="0" applyNumberFormat="1" applyFont="1"/>
    <xf numFmtId="0" fontId="6" fillId="2" borderId="0" xfId="0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6763C-865A-4884-B69C-E52B7C344B1C}">
  <sheetPr>
    <tabColor rgb="FFC00000"/>
  </sheetPr>
  <dimension ref="A1:D37"/>
  <sheetViews>
    <sheetView tabSelected="1" topLeftCell="A14" zoomScaleNormal="100" workbookViewId="0">
      <selection activeCell="B15" sqref="B15:B24"/>
    </sheetView>
  </sheetViews>
  <sheetFormatPr defaultColWidth="9" defaultRowHeight="17.25"/>
  <cols>
    <col min="1" max="1" width="26.7109375" style="1" customWidth="1"/>
    <col min="2" max="4" width="16.5703125" style="1" customWidth="1"/>
    <col min="5" max="16384" width="9" style="1"/>
  </cols>
  <sheetData>
    <row r="1" spans="1:4" ht="21.75">
      <c r="A1" s="22" t="s">
        <v>4</v>
      </c>
      <c r="B1" s="22"/>
      <c r="C1" s="22"/>
      <c r="D1" s="22"/>
    </row>
    <row r="2" spans="1:4" ht="21.75">
      <c r="A2" s="11" t="s">
        <v>5</v>
      </c>
      <c r="B2" s="12" t="s">
        <v>20</v>
      </c>
      <c r="C2" s="12" t="s">
        <v>0</v>
      </c>
      <c r="D2" s="12" t="s">
        <v>1</v>
      </c>
    </row>
    <row r="3" spans="1:4" ht="21.75">
      <c r="A3" s="13"/>
      <c r="B3" s="14"/>
      <c r="C3" s="14" t="s">
        <v>3</v>
      </c>
      <c r="D3" s="14"/>
    </row>
    <row r="4" spans="1:4" ht="19.5" customHeight="1">
      <c r="A4" s="2" t="s">
        <v>2</v>
      </c>
      <c r="B4" s="3">
        <v>941415</v>
      </c>
      <c r="C4" s="3">
        <v>452682</v>
      </c>
      <c r="D4" s="3">
        <v>488733</v>
      </c>
    </row>
    <row r="5" spans="1:4" ht="21.75">
      <c r="A5" s="4" t="s">
        <v>6</v>
      </c>
      <c r="B5" s="15">
        <v>24222</v>
      </c>
      <c r="C5" s="15">
        <v>11767</v>
      </c>
      <c r="D5" s="15">
        <v>12455</v>
      </c>
    </row>
    <row r="6" spans="1:4" ht="21.75">
      <c r="A6" s="4" t="s">
        <v>7</v>
      </c>
      <c r="B6" s="15">
        <v>122615</v>
      </c>
      <c r="C6" s="15">
        <v>45542</v>
      </c>
      <c r="D6" s="15">
        <v>77073</v>
      </c>
    </row>
    <row r="7" spans="1:4" ht="21.75">
      <c r="A7" s="4" t="s">
        <v>8</v>
      </c>
      <c r="B7" s="15">
        <v>252623</v>
      </c>
      <c r="C7" s="15">
        <v>132463</v>
      </c>
      <c r="D7" s="15">
        <v>120160</v>
      </c>
    </row>
    <row r="8" spans="1:4" ht="21.75">
      <c r="A8" s="4" t="s">
        <v>9</v>
      </c>
      <c r="B8" s="15">
        <v>192739</v>
      </c>
      <c r="C8" s="15">
        <v>102385</v>
      </c>
      <c r="D8" s="15">
        <v>90353</v>
      </c>
    </row>
    <row r="9" spans="1:4" ht="21.75">
      <c r="A9" s="4" t="s">
        <v>10</v>
      </c>
      <c r="B9" s="15">
        <f>SUM(B10:B11)</f>
        <v>155240</v>
      </c>
      <c r="C9" s="15">
        <f t="shared" ref="C9:D9" si="0">SUM(C10:C11)</f>
        <v>79039</v>
      </c>
      <c r="D9" s="15">
        <f t="shared" si="0"/>
        <v>76200</v>
      </c>
    </row>
    <row r="10" spans="1:4" ht="21.75">
      <c r="A10" s="4" t="s">
        <v>11</v>
      </c>
      <c r="B10" s="15">
        <v>129430</v>
      </c>
      <c r="C10" s="15">
        <v>65626</v>
      </c>
      <c r="D10" s="15">
        <v>63803</v>
      </c>
    </row>
    <row r="11" spans="1:4" ht="21.75">
      <c r="A11" s="4" t="s">
        <v>12</v>
      </c>
      <c r="B11" s="15">
        <v>25810</v>
      </c>
      <c r="C11" s="15">
        <v>13413</v>
      </c>
      <c r="D11" s="15">
        <v>12397</v>
      </c>
    </row>
    <row r="12" spans="1:4" ht="21.75">
      <c r="A12" s="4" t="s">
        <v>13</v>
      </c>
      <c r="B12" s="6" t="s">
        <v>21</v>
      </c>
      <c r="C12" s="6" t="s">
        <v>21</v>
      </c>
      <c r="D12" s="6" t="s">
        <v>21</v>
      </c>
    </row>
    <row r="13" spans="1:4" ht="21.75">
      <c r="A13" s="4" t="s">
        <v>23</v>
      </c>
      <c r="B13" s="15">
        <f>SUM(B14:B16)</f>
        <v>174066</v>
      </c>
      <c r="C13" s="15">
        <f t="shared" ref="C13:D13" si="1">SUM(C14:C16)</f>
        <v>70401</v>
      </c>
      <c r="D13" s="15">
        <f t="shared" si="1"/>
        <v>103666</v>
      </c>
    </row>
    <row r="14" spans="1:4" ht="21.75">
      <c r="A14" s="4" t="s">
        <v>14</v>
      </c>
      <c r="B14" s="15">
        <v>112495</v>
      </c>
      <c r="C14" s="15">
        <v>42725</v>
      </c>
      <c r="D14" s="15">
        <v>69771</v>
      </c>
    </row>
    <row r="15" spans="1:4" ht="21.75">
      <c r="A15" s="4" t="s">
        <v>15</v>
      </c>
      <c r="B15" s="15">
        <v>42966</v>
      </c>
      <c r="C15" s="15">
        <v>23784</v>
      </c>
      <c r="D15" s="15">
        <v>19182</v>
      </c>
    </row>
    <row r="16" spans="1:4" ht="21.75">
      <c r="A16" s="4" t="s">
        <v>16</v>
      </c>
      <c r="B16" s="15">
        <v>18605</v>
      </c>
      <c r="C16" s="15">
        <v>3892</v>
      </c>
      <c r="D16" s="15">
        <v>14713</v>
      </c>
    </row>
    <row r="17" spans="1:4" ht="21.75">
      <c r="A17" s="4" t="s">
        <v>17</v>
      </c>
      <c r="B17" s="6" t="s">
        <v>21</v>
      </c>
      <c r="C17" s="6" t="s">
        <v>21</v>
      </c>
      <c r="D17" s="6" t="s">
        <v>21</v>
      </c>
    </row>
    <row r="18" spans="1:4" ht="21.75">
      <c r="A18" s="4" t="s">
        <v>18</v>
      </c>
      <c r="B18" s="5">
        <v>19911</v>
      </c>
      <c r="C18" s="5">
        <v>11086</v>
      </c>
      <c r="D18" s="5">
        <v>8826</v>
      </c>
    </row>
    <row r="19" spans="1:4" ht="18.75" customHeight="1">
      <c r="A19" s="4"/>
      <c r="B19" s="5"/>
      <c r="C19" s="7" t="s">
        <v>19</v>
      </c>
      <c r="D19" s="5"/>
    </row>
    <row r="20" spans="1:4" ht="23.25">
      <c r="A20" s="2" t="s">
        <v>2</v>
      </c>
      <c r="B20" s="17">
        <v>100</v>
      </c>
      <c r="C20" s="17">
        <v>100</v>
      </c>
      <c r="D20" s="17">
        <v>100</v>
      </c>
    </row>
    <row r="21" spans="1:4" ht="21.75">
      <c r="A21" s="4" t="s">
        <v>6</v>
      </c>
      <c r="B21" s="8">
        <f>B5*100/$B$4</f>
        <v>2.5729354216790683</v>
      </c>
      <c r="C21" s="8">
        <f>C5*100/$C$4</f>
        <v>2.5993964858333225</v>
      </c>
      <c r="D21" s="8">
        <f t="shared" ref="D21:D24" si="2">D5*100/$D$4</f>
        <v>2.5484262368205135</v>
      </c>
    </row>
    <row r="22" spans="1:4" ht="21.75">
      <c r="A22" s="4" t="s">
        <v>7</v>
      </c>
      <c r="B22" s="8">
        <f t="shared" ref="B22:B24" si="3">B6*100/$B$4</f>
        <v>13.024542842423374</v>
      </c>
      <c r="C22" s="8">
        <f t="shared" ref="C22:C24" si="4">C6*100/$C$4</f>
        <v>10.060483960042591</v>
      </c>
      <c r="D22" s="8">
        <f t="shared" si="2"/>
        <v>15.769960285063624</v>
      </c>
    </row>
    <row r="23" spans="1:4" ht="21.75">
      <c r="A23" s="4" t="s">
        <v>8</v>
      </c>
      <c r="B23" s="8">
        <f t="shared" si="3"/>
        <v>26.83439290854724</v>
      </c>
      <c r="C23" s="8">
        <f t="shared" si="4"/>
        <v>29.261821764505768</v>
      </c>
      <c r="D23" s="8">
        <f t="shared" si="2"/>
        <v>24.586021406371167</v>
      </c>
    </row>
    <row r="24" spans="1:4" ht="21.75">
      <c r="A24" s="4" t="s">
        <v>9</v>
      </c>
      <c r="B24" s="8">
        <f t="shared" si="3"/>
        <v>20.473330040417881</v>
      </c>
      <c r="C24" s="8">
        <f t="shared" si="4"/>
        <v>22.617422384808762</v>
      </c>
      <c r="D24" s="8">
        <f t="shared" si="2"/>
        <v>18.487190347285736</v>
      </c>
    </row>
    <row r="25" spans="1:4" ht="21.75">
      <c r="A25" s="4" t="s">
        <v>10</v>
      </c>
      <c r="B25" s="8">
        <f>SUM(B26:B27)</f>
        <v>16.490070797682211</v>
      </c>
      <c r="C25" s="8">
        <f t="shared" ref="C25:D25" si="5">SUM(C26:C27)</f>
        <v>17.460159670585533</v>
      </c>
      <c r="D25" s="8">
        <f t="shared" si="5"/>
        <v>15.591335146184113</v>
      </c>
    </row>
    <row r="26" spans="1:4" ht="21.75">
      <c r="A26" s="4" t="s">
        <v>11</v>
      </c>
      <c r="B26" s="8">
        <f>B10*100/$B$4</f>
        <v>13.748453126410775</v>
      </c>
      <c r="C26" s="8">
        <f>C10*100/$C$4</f>
        <v>14.497152526497629</v>
      </c>
      <c r="D26" s="8">
        <f>D10*100/$D$4</f>
        <v>13.054776329816075</v>
      </c>
    </row>
    <row r="27" spans="1:4" ht="21.75">
      <c r="A27" s="4" t="s">
        <v>12</v>
      </c>
      <c r="B27" s="8">
        <f>B11*100/$B$4</f>
        <v>2.7416176712714373</v>
      </c>
      <c r="C27" s="8">
        <f>C11*100/$C$4</f>
        <v>2.9630071440879027</v>
      </c>
      <c r="D27" s="8">
        <f>D11*100/$D$4</f>
        <v>2.5365588163680375</v>
      </c>
    </row>
    <row r="28" spans="1:4" ht="21.75">
      <c r="A28" s="4" t="s">
        <v>13</v>
      </c>
      <c r="B28" s="16" t="s">
        <v>21</v>
      </c>
      <c r="C28" s="16" t="s">
        <v>21</v>
      </c>
      <c r="D28" s="16" t="s">
        <v>21</v>
      </c>
    </row>
    <row r="29" spans="1:4" ht="21.75">
      <c r="A29" s="4" t="s">
        <v>23</v>
      </c>
      <c r="B29" s="8">
        <f>SUM(B30:B32)</f>
        <v>18.489826484600307</v>
      </c>
      <c r="C29" s="16">
        <f>C30+C31+C32</f>
        <v>15.551976884435433</v>
      </c>
      <c r="D29" s="16">
        <f>D30+D31+D32</f>
        <v>21.211172562523913</v>
      </c>
    </row>
    <row r="30" spans="1:4" ht="21.75">
      <c r="A30" s="4" t="s">
        <v>14</v>
      </c>
      <c r="B30" s="8">
        <f>B14*100/$B$4</f>
        <v>11.94956528204883</v>
      </c>
      <c r="C30" s="8">
        <f t="shared" ref="C30:C32" si="6">C14*100/$C$4</f>
        <v>9.4381928152654631</v>
      </c>
      <c r="D30" s="8">
        <f>D14*100/$D$4</f>
        <v>14.275892972236374</v>
      </c>
    </row>
    <row r="31" spans="1:4" ht="21.75">
      <c r="A31" s="4" t="s">
        <v>15</v>
      </c>
      <c r="B31" s="8">
        <f>B15*100/$B$4</f>
        <v>4.5639808161119166</v>
      </c>
      <c r="C31" s="8">
        <f t="shared" si="6"/>
        <v>5.2540193778413986</v>
      </c>
      <c r="D31" s="8">
        <f>D15*100/$D$4</f>
        <v>3.9248423986102843</v>
      </c>
    </row>
    <row r="32" spans="1:4" ht="21.75">
      <c r="A32" s="4" t="s">
        <v>16</v>
      </c>
      <c r="B32" s="8">
        <f>B16*100/$B$4</f>
        <v>1.9762803864395617</v>
      </c>
      <c r="C32" s="8">
        <f t="shared" si="6"/>
        <v>0.85976469132857058</v>
      </c>
      <c r="D32" s="8">
        <f>D16*100/$D$4</f>
        <v>3.0104371916772554</v>
      </c>
    </row>
    <row r="33" spans="1:4" ht="21.75">
      <c r="A33" s="4" t="s">
        <v>17</v>
      </c>
      <c r="B33" s="16" t="s">
        <v>21</v>
      </c>
      <c r="C33" s="16" t="s">
        <v>21</v>
      </c>
      <c r="D33" s="16" t="s">
        <v>21</v>
      </c>
    </row>
    <row r="34" spans="1:4" ht="21.75">
      <c r="A34" s="9" t="s">
        <v>18</v>
      </c>
      <c r="B34" s="10">
        <f>B18*100/$B$4</f>
        <v>2.1150077277290036</v>
      </c>
      <c r="C34" s="10">
        <f>C18*100/$C$4</f>
        <v>2.4489597554132922</v>
      </c>
      <c r="D34" s="10">
        <f>D18*100/$D$4</f>
        <v>1.8058940157509316</v>
      </c>
    </row>
    <row r="35" spans="1:4" s="19" customFormat="1" ht="18.75">
      <c r="A35" s="19" t="s">
        <v>22</v>
      </c>
      <c r="B35" s="20"/>
      <c r="C35" s="20"/>
      <c r="D35" s="20"/>
    </row>
    <row r="36" spans="1:4" s="19" customFormat="1" ht="18.75">
      <c r="A36" s="19" t="s">
        <v>24</v>
      </c>
      <c r="B36" s="21"/>
      <c r="C36" s="21"/>
      <c r="D36" s="21"/>
    </row>
    <row r="37" spans="1:4">
      <c r="B37" s="18"/>
      <c r="C37" s="18"/>
      <c r="D37" s="18"/>
    </row>
  </sheetData>
  <mergeCells count="1">
    <mergeCell ref="A1:D1"/>
  </mergeCells>
  <pageMargins left="1.1023622047244095" right="0.70866141732283472" top="0.74803149606299213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Sansanee</cp:lastModifiedBy>
  <cp:lastPrinted>2023-12-13T01:28:17Z</cp:lastPrinted>
  <dcterms:created xsi:type="dcterms:W3CDTF">2022-06-13T04:48:05Z</dcterms:created>
  <dcterms:modified xsi:type="dcterms:W3CDTF">2024-03-22T07:12:18Z</dcterms:modified>
</cp:coreProperties>
</file>