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ตารางที่ 4" sheetId="1" r:id="rId1"/>
  </sheets>
  <definedNames>
    <definedName name="_xlnm.Print_Area" localSheetId="0">'ตารางที่ 4'!$A$1:$D$32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/>
  <c r="C6"/>
  <c r="D6"/>
  <c r="B8"/>
  <c r="B9"/>
  <c r="B10"/>
  <c r="B11"/>
  <c r="B12"/>
  <c r="B13"/>
  <c r="B14"/>
  <c r="B15"/>
  <c r="B16"/>
  <c r="C20" l="1"/>
  <c r="C24"/>
  <c r="C25"/>
  <c r="C26"/>
  <c r="C27"/>
  <c r="C21"/>
  <c r="C22"/>
  <c r="C23"/>
  <c r="D21"/>
  <c r="D26"/>
  <c r="D24"/>
  <c r="D25"/>
  <c r="D22"/>
  <c r="D27"/>
  <c r="D20"/>
  <c r="D23"/>
  <c r="D28"/>
  <c r="C28"/>
  <c r="B6"/>
  <c r="B26" s="1"/>
  <c r="D19"/>
  <c r="B22" l="1"/>
  <c r="B23"/>
  <c r="B20"/>
  <c r="B21"/>
  <c r="B27"/>
  <c r="B24"/>
  <c r="B25"/>
  <c r="B28"/>
  <c r="B19"/>
  <c r="D18"/>
  <c r="C18"/>
  <c r="B18" l="1"/>
</calcChain>
</file>

<file path=xl/sharedStrings.xml><?xml version="1.0" encoding="utf-8"?>
<sst xmlns="http://schemas.openxmlformats.org/spreadsheetml/2006/main" count="31" uniqueCount="20">
  <si>
    <t>10. คนงานซึ่งมิได้จำแนกไว้ในหมวดอื่น</t>
  </si>
  <si>
    <t>4. เสมียน</t>
  </si>
  <si>
    <t>ยอดรวม</t>
  </si>
  <si>
    <t xml:space="preserve"> ร้อยละ</t>
  </si>
  <si>
    <t>หญิง</t>
  </si>
  <si>
    <t>ชาย</t>
  </si>
  <si>
    <t>รวม</t>
  </si>
  <si>
    <t>อาชีพ</t>
  </si>
  <si>
    <t>ตารางที่ 4 จำนวนและร้อยละของประชากรอายุ 15 ปีขึ้นไปที่มีงานทำ จำแนกตามอาชีพ และเพศ</t>
  </si>
  <si>
    <t xml:space="preserve"> จำนวน : คน</t>
  </si>
  <si>
    <t xml:space="preserve">1. ผู้จัดการ ข้าราชการอาวุโส และผู้บัญญัติกฎหมาย  </t>
  </si>
  <si>
    <t>2. ผู้ประกอบวิชาชีพด้านต่าง ๆ</t>
  </si>
  <si>
    <t xml:space="preserve">3. เจ้าหน้าที่เทคนิคและผู้ประกอบการวิชาชีพที่เกี่ยวข้องฯ 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</si>
  <si>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</si>
  <si>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</si>
  <si>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</si>
  <si>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 และผู้ปฏิบัติงานที่เกี่ยวข้องฯ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</si>
  <si>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</si>
  <si>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</si>
  <si>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             ไตรมาสที่ 3 พ.ศ. 2566 จังหวัดเพชรบุรี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</si>
</sst>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;\ \-0;\ \-;\ @\ "/>
    <numFmt numFmtId="190" formatCode="_-* #,##0_-;\-* #,##0_-;_-* &quot;-&quot;??_-;_-@_-"/>
    <numFmt numFmtId="191" formatCode="0.0;\ \-0.0;\ \-;\ @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188" fontId="6" fillId="0" borderId="0" xfId="0" applyNumberFormat="1" applyFont="1"/>
    <xf numFmtId="0" fontId="8" fillId="0" borderId="0" xfId="0" applyFont="1" applyAlignment="1">
      <alignment horizontal="left" vertical="center"/>
    </xf>
    <xf numFmtId="187" fontId="6" fillId="0" borderId="0" xfId="0" applyNumberFormat="1" applyFont="1"/>
    <xf numFmtId="0" fontId="6" fillId="0" borderId="0" xfId="0" applyFont="1" applyAlignment="1">
      <alignment vertical="top"/>
    </xf>
    <xf numFmtId="190" fontId="6" fillId="0" borderId="0" xfId="1" applyNumberFormat="1" applyFont="1" applyAlignment="1">
      <alignment horizontal="right"/>
    </xf>
    <xf numFmtId="191" fontId="4" fillId="0" borderId="0" xfId="1" applyNumberFormat="1" applyFont="1" applyFill="1" applyBorder="1" applyAlignment="1">
      <alignment horizontal="right"/>
    </xf>
    <xf numFmtId="191" fontId="7" fillId="0" borderId="0" xfId="1" applyNumberFormat="1" applyFont="1" applyFill="1" applyBorder="1" applyAlignment="1">
      <alignment horizontal="right"/>
    </xf>
    <xf numFmtId="191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89" fontId="4" fillId="0" borderId="0" xfId="0" applyNumberFormat="1" applyFont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BreakPreview" zoomScaleNormal="120" zoomScaleSheetLayoutView="100" workbookViewId="0"/>
  </sheetViews>
  <sheetFormatPr defaultColWidth="9.140625" defaultRowHeight="18" customHeight="1"/>
  <cols>
    <col min="1" max="1" width="58.28515625" style="4" customWidth="1"/>
    <col min="2" max="4" width="11.7109375" style="4" customWidth="1"/>
    <col min="5" max="6" width="9.140625" style="4"/>
    <col min="7" max="7" width="12.85546875" style="4" customWidth="1"/>
    <col min="8" max="16384" width="9.140625" style="4"/>
  </cols>
  <sheetData>
    <row r="1" spans="1:4" s="5" customFormat="1" ht="21.75" customHeight="1">
      <c r="A1" s="2" t="s">
        <v>8</v>
      </c>
      <c r="B1" s="4"/>
      <c r="C1" s="4"/>
      <c r="D1" s="4"/>
    </row>
    <row r="2" spans="1:4" s="5" customFormat="1" ht="21.75" customHeight="1">
      <c r="A2" s="3" t="s">
        <v>19</v>
      </c>
      <c r="B2" s="4"/>
      <c r="C2" s="4"/>
      <c r="D2" s="4"/>
    </row>
    <row r="3" spans="1:4" s="5" customFormat="1" ht="17.25" customHeight="1">
      <c r="A3" s="1"/>
      <c r="B3" s="4"/>
      <c r="C3" s="4"/>
      <c r="D3" s="4"/>
    </row>
    <row r="4" spans="1:4" s="5" customFormat="1" ht="23.25" customHeight="1">
      <c r="A4" s="6" t="s">
        <v>7</v>
      </c>
      <c r="B4" s="7" t="s">
        <v>6</v>
      </c>
      <c r="C4" s="7" t="s">
        <v>5</v>
      </c>
      <c r="D4" s="7" t="s">
        <v>4</v>
      </c>
    </row>
    <row r="5" spans="1:4" s="5" customFormat="1" ht="26.25" customHeight="1">
      <c r="A5" s="8"/>
      <c r="B5" s="24" t="s">
        <v>9</v>
      </c>
      <c r="C5" s="24"/>
      <c r="D5" s="24"/>
    </row>
    <row r="6" spans="1:4" s="1" customFormat="1" ht="24" customHeight="1">
      <c r="A6" s="9" t="s">
        <v>2</v>
      </c>
      <c r="B6" s="10">
        <f>B7+B8+B9+B10+B11+B12+B13+B14+B15+B16</f>
        <v>293268</v>
      </c>
      <c r="C6" s="10">
        <f t="shared" ref="C6:D6" si="0">C7+C8+C9+C10+C11+C12+C13+C14+C15+C16</f>
        <v>158428</v>
      </c>
      <c r="D6" s="10">
        <f t="shared" si="0"/>
        <v>134840</v>
      </c>
    </row>
    <row r="7" spans="1:4" s="13" customFormat="1" ht="24" customHeight="1">
      <c r="A7" s="11" t="s">
        <v>10</v>
      </c>
      <c r="B7" s="12">
        <f>C7+D7</f>
        <v>9089</v>
      </c>
      <c r="C7" s="12">
        <v>6909</v>
      </c>
      <c r="D7" s="12">
        <v>2180</v>
      </c>
    </row>
    <row r="8" spans="1:4" s="13" customFormat="1" ht="24" customHeight="1">
      <c r="A8" s="14" t="s">
        <v>11</v>
      </c>
      <c r="B8" s="12">
        <f t="shared" ref="B8:B16" si="1">C8+D8</f>
        <v>13501</v>
      </c>
      <c r="C8" s="12">
        <v>2482</v>
      </c>
      <c r="D8" s="12">
        <v>11019</v>
      </c>
    </row>
    <row r="9" spans="1:4" s="13" customFormat="1" ht="24" customHeight="1">
      <c r="A9" s="11" t="s">
        <v>12</v>
      </c>
      <c r="B9" s="12">
        <f t="shared" si="1"/>
        <v>10486</v>
      </c>
      <c r="C9" s="12">
        <v>4295</v>
      </c>
      <c r="D9" s="12">
        <v>6191</v>
      </c>
    </row>
    <row r="10" spans="1:4" s="13" customFormat="1" ht="24" customHeight="1">
      <c r="A10" s="14" t="s">
        <v>1</v>
      </c>
      <c r="B10" s="12">
        <f t="shared" si="1"/>
        <v>12218</v>
      </c>
      <c r="C10" s="12">
        <v>3881</v>
      </c>
      <c r="D10" s="12">
        <v>8337</v>
      </c>
    </row>
    <row r="11" spans="1:4" ht="24" customHeight="1">
      <c r="A11" s="11" t="s">
        <v>14</v>
      </c>
      <c r="B11" s="12">
        <f t="shared" si="1"/>
        <v>76850</v>
      </c>
      <c r="C11" s="12">
        <v>29128</v>
      </c>
      <c r="D11" s="12">
        <v>47722</v>
      </c>
    </row>
    <row r="12" spans="1:4" ht="24" customHeight="1">
      <c r="A12" s="11" t="s">
        <v>15</v>
      </c>
      <c r="B12" s="12">
        <f t="shared" si="1"/>
        <v>67712</v>
      </c>
      <c r="C12" s="12">
        <v>41503</v>
      </c>
      <c r="D12" s="12">
        <v>26209</v>
      </c>
    </row>
    <row r="13" spans="1:4" ht="24" customHeight="1">
      <c r="A13" s="11" t="s">
        <v>16</v>
      </c>
      <c r="B13" s="12">
        <f t="shared" si="1"/>
        <v>37502</v>
      </c>
      <c r="C13" s="12">
        <v>28194</v>
      </c>
      <c r="D13" s="12">
        <v>9308</v>
      </c>
    </row>
    <row r="14" spans="1:4" ht="24" customHeight="1">
      <c r="A14" s="11" t="s">
        <v>17</v>
      </c>
      <c r="B14" s="12">
        <f t="shared" si="1"/>
        <v>22107</v>
      </c>
      <c r="C14" s="12">
        <v>18486</v>
      </c>
      <c r="D14" s="12">
        <v>3621</v>
      </c>
    </row>
    <row r="15" spans="1:4" ht="24" customHeight="1">
      <c r="A15" s="14" t="s">
        <v>18</v>
      </c>
      <c r="B15" s="12">
        <f t="shared" si="1"/>
        <v>43803</v>
      </c>
      <c r="C15" s="12">
        <v>23550</v>
      </c>
      <c r="D15" s="12">
        <v>20253</v>
      </c>
    </row>
    <row r="16" spans="1:4" ht="24" customHeight="1">
      <c r="A16" s="11" t="s">
        <v>0</v>
      </c>
      <c r="B16" s="20">
        <f t="shared" si="1"/>
        <v>0</v>
      </c>
      <c r="C16" s="20">
        <v>0</v>
      </c>
      <c r="D16" s="20">
        <v>0</v>
      </c>
    </row>
    <row r="17" spans="1:4" ht="27" customHeight="1">
      <c r="B17" s="25" t="s">
        <v>3</v>
      </c>
      <c r="C17" s="25"/>
      <c r="D17" s="25"/>
    </row>
    <row r="18" spans="1:4" ht="24" customHeight="1">
      <c r="A18" s="9" t="s">
        <v>2</v>
      </c>
      <c r="B18" s="21">
        <f>B19+B20+B21+B22+B23+B24+B25+B26+B27+B28</f>
        <v>100.00000000000001</v>
      </c>
      <c r="C18" s="21">
        <f t="shared" ref="C18:D18" si="2">C19+C20+C21+C22+C23+C24+C25+C26+C27+C28</f>
        <v>100</v>
      </c>
      <c r="D18" s="21">
        <f t="shared" si="2"/>
        <v>100.00000000000001</v>
      </c>
    </row>
    <row r="19" spans="1:4" s="13" customFormat="1" ht="24" customHeight="1">
      <c r="A19" s="11" t="s">
        <v>10</v>
      </c>
      <c r="B19" s="22">
        <f>ROUND(B7/$B$6*100,1)</f>
        <v>3.1</v>
      </c>
      <c r="C19" s="22">
        <v>4.3</v>
      </c>
      <c r="D19" s="22">
        <f>ROUND(D7/$D$6*100,1)</f>
        <v>1.6</v>
      </c>
    </row>
    <row r="20" spans="1:4" s="13" customFormat="1" ht="24" customHeight="1">
      <c r="A20" s="14" t="s">
        <v>11</v>
      </c>
      <c r="B20" s="22">
        <f t="shared" ref="B20:B27" si="3">ROUND(B8/$B$6*100,1)</f>
        <v>4.5999999999999996</v>
      </c>
      <c r="C20" s="22">
        <f t="shared" ref="C20:C27" si="4">ROUND(C8/$C$6*100,1)</f>
        <v>1.6</v>
      </c>
      <c r="D20" s="22">
        <f t="shared" ref="D20:D27" si="5">ROUND(D8/$D$6*100,1)</f>
        <v>8.1999999999999993</v>
      </c>
    </row>
    <row r="21" spans="1:4" s="13" customFormat="1" ht="24" customHeight="1">
      <c r="A21" s="11" t="s">
        <v>12</v>
      </c>
      <c r="B21" s="22">
        <f t="shared" si="3"/>
        <v>3.6</v>
      </c>
      <c r="C21" s="22">
        <f t="shared" si="4"/>
        <v>2.7</v>
      </c>
      <c r="D21" s="22">
        <f t="shared" si="5"/>
        <v>4.5999999999999996</v>
      </c>
    </row>
    <row r="22" spans="1:4" s="13" customFormat="1" ht="24" customHeight="1">
      <c r="A22" s="14" t="s">
        <v>1</v>
      </c>
      <c r="B22" s="22">
        <f t="shared" si="3"/>
        <v>4.2</v>
      </c>
      <c r="C22" s="22">
        <f t="shared" si="4"/>
        <v>2.4</v>
      </c>
      <c r="D22" s="22">
        <f t="shared" si="5"/>
        <v>6.2</v>
      </c>
    </row>
    <row r="23" spans="1:4" ht="24" customHeight="1">
      <c r="A23" s="11" t="s">
        <v>14</v>
      </c>
      <c r="B23" s="22">
        <f t="shared" si="3"/>
        <v>26.2</v>
      </c>
      <c r="C23" s="22">
        <f t="shared" si="4"/>
        <v>18.399999999999999</v>
      </c>
      <c r="D23" s="22">
        <f t="shared" si="5"/>
        <v>35.4</v>
      </c>
    </row>
    <row r="24" spans="1:4" ht="24" customHeight="1">
      <c r="A24" s="11" t="s">
        <v>15</v>
      </c>
      <c r="B24" s="22">
        <f t="shared" si="3"/>
        <v>23.1</v>
      </c>
      <c r="C24" s="22">
        <f t="shared" si="4"/>
        <v>26.2</v>
      </c>
      <c r="D24" s="22">
        <f t="shared" si="5"/>
        <v>19.399999999999999</v>
      </c>
    </row>
    <row r="25" spans="1:4" ht="24" customHeight="1">
      <c r="A25" s="11" t="s">
        <v>16</v>
      </c>
      <c r="B25" s="22">
        <f t="shared" si="3"/>
        <v>12.8</v>
      </c>
      <c r="C25" s="22">
        <f t="shared" si="4"/>
        <v>17.8</v>
      </c>
      <c r="D25" s="22">
        <f t="shared" si="5"/>
        <v>6.9</v>
      </c>
    </row>
    <row r="26" spans="1:4" ht="24" customHeight="1">
      <c r="A26" s="11" t="s">
        <v>17</v>
      </c>
      <c r="B26" s="22">
        <f t="shared" si="3"/>
        <v>7.5</v>
      </c>
      <c r="C26" s="22">
        <f t="shared" si="4"/>
        <v>11.7</v>
      </c>
      <c r="D26" s="22">
        <f t="shared" si="5"/>
        <v>2.7</v>
      </c>
    </row>
    <row r="27" spans="1:4" ht="24" customHeight="1">
      <c r="A27" s="14" t="s">
        <v>18</v>
      </c>
      <c r="B27" s="22">
        <f t="shared" si="3"/>
        <v>14.9</v>
      </c>
      <c r="C27" s="22">
        <f t="shared" si="4"/>
        <v>14.9</v>
      </c>
      <c r="D27" s="22">
        <f t="shared" si="5"/>
        <v>15</v>
      </c>
    </row>
    <row r="28" spans="1:4" ht="24" customHeight="1">
      <c r="A28" s="15" t="s">
        <v>0</v>
      </c>
      <c r="B28" s="23">
        <f t="shared" ref="B28" si="6">ROUND(B16/$B$6*100,1)</f>
        <v>0</v>
      </c>
      <c r="C28" s="23">
        <f t="shared" ref="C28" si="7">ROUND(C16/$C$6*100,1)</f>
        <v>0</v>
      </c>
      <c r="D28" s="23">
        <f t="shared" ref="D28" si="8">ROUND(D16/$D$6*100,1)</f>
        <v>0</v>
      </c>
    </row>
    <row r="29" spans="1:4" s="13" customFormat="1" ht="24" customHeight="1">
      <c r="A29" s="14" t="s">
        <v>13</v>
      </c>
      <c r="B29" s="19"/>
      <c r="C29" s="19"/>
      <c r="D29" s="19"/>
    </row>
    <row r="30" spans="1:4" ht="18" customHeight="1">
      <c r="B30" s="16"/>
      <c r="C30" s="16"/>
      <c r="D30" s="16"/>
    </row>
    <row r="31" spans="1:4" ht="18" customHeight="1">
      <c r="A31" s="17"/>
    </row>
    <row r="37" spans="1:1" ht="18" customHeight="1">
      <c r="A37" s="18"/>
    </row>
  </sheetData>
  <mergeCells count="2">
    <mergeCell ref="B5:D5"/>
    <mergeCell ref="B17:D17"/>
  </mergeCells>
  <printOptions horizontalCentered="1"/>
  <pageMargins left="0.79" right="0.5" top="0.82" bottom="0.62992125984251968" header="0.51181102362204722" footer="0.35433070866141736"/>
  <pageSetup paperSize="9" orientation="portrait" r:id="rId1"/>
  <headerFooter alignWithMargins="0">
    <oddHeader>&amp;C&amp;"TH SarabunPSK,Regular"&amp;16 &amp;R&amp;"TH SarabunPSK,Regular"&amp;16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2023-12-12T19:56:52Z</cp:lastPrinted>
  <dcterms:created xsi:type="dcterms:W3CDTF">2017-03-06T02:15:19Z</dcterms:created>
  <dcterms:modified xsi:type="dcterms:W3CDTF">2024-03-21T08:32:22Z</dcterms:modified>
</cp:coreProperties>
</file>