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8.สถิติรายได้และรายจ่ายของครัวเรือน_67\"/>
    </mc:Choice>
  </mc:AlternateContent>
  <xr:revisionPtr revIDLastSave="0" documentId="8_{832A425D-E21C-452A-B767-9A72837D1A52}" xr6:coauthVersionLast="47" xr6:coauthVersionMax="47" xr10:uidLastSave="{00000000-0000-0000-0000-000000000000}"/>
  <bookViews>
    <workbookView xWindow="-120" yWindow="-120" windowWidth="20730" windowHeight="11160" xr2:uid="{6999B430-51A5-4804-8D37-58547F2CC66C}"/>
  </bookViews>
  <sheets>
    <sheet name="T-8.4" sheetId="1" r:id="rId1"/>
  </sheets>
  <definedNames>
    <definedName name="_xlnm.Print_Area" localSheetId="0">'T-8.4'!$A$1:$T$36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2" i="1" l="1"/>
  <c r="U31" i="1"/>
  <c r="U30" i="1"/>
  <c r="U29" i="1"/>
  <c r="U28" i="1"/>
  <c r="U27" i="1"/>
  <c r="U26" i="1"/>
  <c r="U25" i="1"/>
  <c r="Y20" i="1" s="1"/>
  <c r="X24" i="1"/>
  <c r="U23" i="1"/>
  <c r="U22" i="1"/>
  <c r="W21" i="1"/>
  <c r="U21" i="1"/>
  <c r="W19" i="1"/>
  <c r="U20" i="1" l="1"/>
</calcChain>
</file>

<file path=xl/sharedStrings.xml><?xml version="1.0" encoding="utf-8"?>
<sst xmlns="http://schemas.openxmlformats.org/spreadsheetml/2006/main" count="125" uniqueCount="117">
  <si>
    <t>ตาราง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</si>
  <si>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2566</t>
  </si>
  <si>
    <t>Table</t>
  </si>
  <si>
    <t>Average Monthly Expenditure per Household by Expenditure Group and Socio-Economic Class of Household: 2023</t>
  </si>
  <si>
    <t>ประเภทของค่าใช้จ่าย</t>
  </si>
  <si>
    <t>สถานะทางเศรษฐสังคมของครัวเรือน  Socio-economic class of household</t>
  </si>
  <si>
    <t xml:space="preserve">Type of expenditure </t>
  </si>
  <si>
    <t>ผู้ถือครองทำการเกษตร / เพาะเลี้ยง</t>
  </si>
  <si>
    <t>ลูกจ้าง</t>
  </si>
  <si>
    <t>Farm Operators / Culture</t>
  </si>
  <si>
    <t>ผู้ประกอบธุรกิจ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</si>
  <si>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</si>
  <si>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</si>
  <si>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</si>
  <si>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</si>
  <si>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</si>
  <si>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Plant/Animal/Culture</t>
  </si>
  <si>
    <t>ล่าสัตว์,</t>
  </si>
  <si>
    <t>ที่ไม่ใช่</t>
  </si>
  <si>
    <t>ส่วนใหญ่เป็น</t>
  </si>
  <si>
    <t>ส่วนใหญ่</t>
  </si>
  <si>
    <t>หาของป่า</t>
  </si>
  <si>
    <t>คนงาน</t>
  </si>
  <si>
    <t>ในกระบวน</t>
  </si>
  <si>
    <t>เจ้าของที่ดิน</t>
  </si>
  <si>
    <t>เช่าที่ดิน/</t>
  </si>
  <si>
    <t>บริการทาง</t>
  </si>
  <si>
    <t>ผู้จัดการ</t>
  </si>
  <si>
    <t>เกษตร</t>
  </si>
  <si>
    <t>คนงานด้าน</t>
  </si>
  <si>
    <t>เสมียน</t>
  </si>
  <si>
    <t>การผลิต</t>
  </si>
  <si>
    <t>Mainly</t>
  </si>
  <si>
    <t>ทำฟรี</t>
  </si>
  <si>
    <t>การเกษตร</t>
  </si>
  <si>
    <t>นักวิชาการ</t>
  </si>
  <si>
    <t>ป่าไม้</t>
  </si>
  <si>
    <t>การขนส่ง</t>
  </si>
  <si>
    <t>พนักงานขาย</t>
  </si>
  <si>
    <t>ก่อสร้าง</t>
  </si>
  <si>
    <t>ผู้ไม่ได้</t>
  </si>
  <si>
    <t>owning</t>
  </si>
  <si>
    <t xml:space="preserve">Fishing, </t>
  </si>
  <si>
    <t>และผู้ปฏิบัติงาน</t>
  </si>
  <si>
    <t>และประมง</t>
  </si>
  <si>
    <t>และงานพื้นฐาน</t>
  </si>
  <si>
    <t>และให้บริการ</t>
  </si>
  <si>
    <t>และเหมืองแร่</t>
  </si>
  <si>
    <t>ปฏิบัติงาน</t>
  </si>
  <si>
    <t>land</t>
  </si>
  <si>
    <t>renting</t>
  </si>
  <si>
    <t>forestry,</t>
  </si>
  <si>
    <t>Entrepreneurs</t>
  </si>
  <si>
    <t>วิชาชีพ</t>
  </si>
  <si>
    <t>Labourers in</t>
  </si>
  <si>
    <t>Clerical,</t>
  </si>
  <si>
    <t>Workers related</t>
  </si>
  <si>
    <t>เชิงเศรษฐกิจ</t>
  </si>
  <si>
    <t xml:space="preserve"> land/land</t>
  </si>
  <si>
    <t>hunting,</t>
  </si>
  <si>
    <t>for non-</t>
  </si>
  <si>
    <t>Professional,</t>
  </si>
  <si>
    <t xml:space="preserve"> agriculture,</t>
  </si>
  <si>
    <t xml:space="preserve">logistics, </t>
  </si>
  <si>
    <t xml:space="preserve">sales and </t>
  </si>
  <si>
    <t xml:space="preserve"> to production,</t>
  </si>
  <si>
    <t>Econo-</t>
  </si>
  <si>
    <t>occupied</t>
  </si>
  <si>
    <t>agricultural</t>
  </si>
  <si>
    <t xml:space="preserve"> technician</t>
  </si>
  <si>
    <t xml:space="preserve">forestry </t>
  </si>
  <si>
    <t>transportation</t>
  </si>
  <si>
    <t>service</t>
  </si>
  <si>
    <t>construction</t>
  </si>
  <si>
    <t>mically</t>
  </si>
  <si>
    <t>for free</t>
  </si>
  <si>
    <t xml:space="preserve"> services</t>
  </si>
  <si>
    <t>business</t>
  </si>
  <si>
    <t>and manager</t>
  </si>
  <si>
    <t>and fishery</t>
  </si>
  <si>
    <t>and basic work</t>
  </si>
  <si>
    <t>workers</t>
  </si>
  <si>
    <t xml:space="preserve"> and mining</t>
  </si>
  <si>
    <t>Inactive</t>
  </si>
  <si>
    <t>ค่าใช้จ่ายทั้งสิ้นต่อเดือน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</si>
  <si>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</si>
  <si>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</si>
  <si>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</si>
  <si>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</si>
  <si>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</si>
  <si>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</si>
  <si>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Alcoholic beverages </t>
  </si>
  <si>
    <t>ยาสูบ หมาก ยานัตถุ์ และอื่นๆ</t>
  </si>
  <si>
    <t>Tobacco products</t>
  </si>
  <si>
    <t xml:space="preserve">Household operation, furnitures </t>
  </si>
  <si>
    <t>ที่อยู่อาศัย เครื่องแต่งบ้านและเครื่องใช้</t>
  </si>
  <si>
    <t>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</si>
  <si>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</si>
  <si>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</si>
  <si>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</si>
  <si>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</si>
  <si>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</si>
  <si>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</si>
  <si>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</si>
  <si>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</si>
  <si>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</si>
  <si>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</si>
  <si>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</si>
  <si>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Recreation,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</si>
  <si>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</si>
  <si>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</si>
  <si>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</si>
  <si>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</si>
  <si>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ที่มา:</t>
  </si>
  <si>
    <t>การสำรวจภาวะเศรษฐกิจและสังคมของครัวเรือน พ.ศ. 2566  จังหวัดหนองคาย สำนักงานสถิติแห่งชาติ</t>
  </si>
  <si>
    <t>Source:</t>
  </si>
  <si>
    <t>The 2023 Household Socio-economic Survey, Nong Khai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</si>
</sst>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1"/>
      <color rgb="FFFF0000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/>
    <xf numFmtId="164" fontId="7" fillId="0" borderId="0" xfId="1" applyNumberFormat="1" applyFont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2" fontId="5" fillId="0" borderId="0" xfId="2" applyNumberFormat="1" applyFont="1"/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1" xfId="2" applyFont="1" applyBorder="1"/>
    <xf numFmtId="0" fontId="5" fillId="0" borderId="1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165" fontId="8" fillId="0" borderId="8" xfId="2" applyNumberFormat="1" applyFont="1" applyBorder="1" applyAlignment="1">
      <alignment horizontal="right" vertical="center"/>
    </xf>
    <xf numFmtId="2" fontId="5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 indent="1"/>
    </xf>
    <xf numFmtId="0" fontId="5" fillId="0" borderId="0" xfId="2" applyFont="1" applyAlignment="1">
      <alignment horizontal="left" vertical="center" indent="1"/>
    </xf>
    <xf numFmtId="165" fontId="5" fillId="0" borderId="8" xfId="2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center" vertical="center"/>
    </xf>
    <xf numFmtId="165" fontId="5" fillId="0" borderId="0" xfId="2" applyNumberFormat="1" applyFont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9" fillId="0" borderId="0" xfId="2" applyFont="1"/>
    <xf numFmtId="165" fontId="9" fillId="0" borderId="0" xfId="2" applyNumberFormat="1" applyFont="1"/>
    <xf numFmtId="164" fontId="10" fillId="0" borderId="0" xfId="1" applyNumberFormat="1" applyFont="1" applyAlignment="1">
      <alignment horizontal="center"/>
    </xf>
  </cellXfs>
  <cellStyles count="3">
    <cellStyle name="Comma" xfId="1" builtinId="3"/>
    <cellStyle name="Normal" xfId="0" builtinId="0"/>
    <cellStyle name="ปกติ 2 2" xfId="2" xr:uid="{7FC6FDA4-E045-43E0-A586-5C9748DD6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35</xdr:row>
      <xdr:rowOff>76200</xdr:rowOff>
    </xdr:from>
    <xdr:to>
      <xdr:col>20</xdr:col>
      <xdr:colOff>0</xdr:colOff>
      <xdr:row>36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E595272-708A-4B98-8497-B8747DB94E0F}"/>
            </a:ext>
          </a:extLst>
        </xdr:cNvPr>
        <xdr:cNvSpPr txBox="1">
          <a:spLocks noChangeArrowheads="1"/>
        </xdr:cNvSpPr>
      </xdr:nvSpPr>
      <xdr:spPr bwMode="auto">
        <a:xfrm>
          <a:off x="10410825" y="6534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33</xdr:row>
      <xdr:rowOff>142875</xdr:rowOff>
    </xdr:from>
    <xdr:to>
      <xdr:col>20</xdr:col>
      <xdr:colOff>38100</xdr:colOff>
      <xdr:row>33</xdr:row>
      <xdr:rowOff>276225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3D80689-8F3E-41B0-8561-6EA2B291EA8B}"/>
            </a:ext>
          </a:extLst>
        </xdr:cNvPr>
        <xdr:cNvSpPr txBox="1">
          <a:spLocks noChangeArrowheads="1"/>
        </xdr:cNvSpPr>
      </xdr:nvSpPr>
      <xdr:spPr bwMode="auto">
        <a:xfrm>
          <a:off x="10448925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400050</xdr:colOff>
      <xdr:row>4</xdr:row>
      <xdr:rowOff>9525</xdr:rowOff>
    </xdr:from>
    <xdr:to>
      <xdr:col>21</xdr:col>
      <xdr:colOff>400050</xdr:colOff>
      <xdr:row>7</xdr:row>
      <xdr:rowOff>209550</xdr:rowOff>
    </xdr:to>
    <xdr:sp macro="" textlink="">
      <xdr:nvSpPr>
        <xdr:cNvPr id="4" name="Line 147">
          <a:extLst>
            <a:ext uri="{FF2B5EF4-FFF2-40B4-BE49-F238E27FC236}">
              <a16:creationId xmlns:a16="http://schemas.microsoft.com/office/drawing/2014/main" id="{00FE0951-AE23-460F-841C-D3EBE6E8CD9E}"/>
            </a:ext>
          </a:extLst>
        </xdr:cNvPr>
        <xdr:cNvSpPr>
          <a:spLocks noChangeShapeType="1"/>
        </xdr:cNvSpPr>
      </xdr:nvSpPr>
      <xdr:spPr bwMode="auto">
        <a:xfrm>
          <a:off x="11572875" y="800100"/>
          <a:ext cx="0" cy="8286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21</xdr:row>
      <xdr:rowOff>190500</xdr:rowOff>
    </xdr:from>
    <xdr:to>
      <xdr:col>21</xdr:col>
      <xdr:colOff>361950</xdr:colOff>
      <xdr:row>25</xdr:row>
      <xdr:rowOff>85725</xdr:rowOff>
    </xdr:to>
    <xdr:sp macro="" textlink="">
      <xdr:nvSpPr>
        <xdr:cNvPr id="5" name="Line 150">
          <a:extLst>
            <a:ext uri="{FF2B5EF4-FFF2-40B4-BE49-F238E27FC236}">
              <a16:creationId xmlns:a16="http://schemas.microsoft.com/office/drawing/2014/main" id="{7B59A3F7-4193-4A7E-A455-6FD36AF683A5}"/>
            </a:ext>
          </a:extLst>
        </xdr:cNvPr>
        <xdr:cNvSpPr>
          <a:spLocks noChangeShapeType="1"/>
        </xdr:cNvSpPr>
      </xdr:nvSpPr>
      <xdr:spPr bwMode="auto">
        <a:xfrm>
          <a:off x="11534775" y="4191000"/>
          <a:ext cx="0" cy="695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26</xdr:row>
      <xdr:rowOff>28575</xdr:rowOff>
    </xdr:from>
    <xdr:to>
      <xdr:col>22</xdr:col>
      <xdr:colOff>247650</xdr:colOff>
      <xdr:row>30</xdr:row>
      <xdr:rowOff>38100</xdr:rowOff>
    </xdr:to>
    <xdr:sp macro="" textlink="">
      <xdr:nvSpPr>
        <xdr:cNvPr id="6" name="Line 151">
          <a:extLst>
            <a:ext uri="{FF2B5EF4-FFF2-40B4-BE49-F238E27FC236}">
              <a16:creationId xmlns:a16="http://schemas.microsoft.com/office/drawing/2014/main" id="{D7CB651E-4B4D-45A2-ACFA-965423045ACD}"/>
            </a:ext>
          </a:extLst>
        </xdr:cNvPr>
        <xdr:cNvSpPr>
          <a:spLocks noChangeShapeType="1"/>
        </xdr:cNvSpPr>
      </xdr:nvSpPr>
      <xdr:spPr bwMode="auto">
        <a:xfrm>
          <a:off x="12030075" y="5029200"/>
          <a:ext cx="0" cy="809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276225</xdr:colOff>
      <xdr:row>21</xdr:row>
      <xdr:rowOff>85725</xdr:rowOff>
    </xdr:from>
    <xdr:to>
      <xdr:col>21</xdr:col>
      <xdr:colOff>276225</xdr:colOff>
      <xdr:row>28</xdr:row>
      <xdr:rowOff>28575</xdr:rowOff>
    </xdr:to>
    <xdr:sp macro="" textlink="">
      <xdr:nvSpPr>
        <xdr:cNvPr id="7" name="Line 152">
          <a:extLst>
            <a:ext uri="{FF2B5EF4-FFF2-40B4-BE49-F238E27FC236}">
              <a16:creationId xmlns:a16="http://schemas.microsoft.com/office/drawing/2014/main" id="{72A97C42-18CE-4460-AF80-20E6DA47618D}"/>
            </a:ext>
          </a:extLst>
        </xdr:cNvPr>
        <xdr:cNvSpPr>
          <a:spLocks noChangeShapeType="1"/>
        </xdr:cNvSpPr>
      </xdr:nvSpPr>
      <xdr:spPr bwMode="auto">
        <a:xfrm>
          <a:off x="11449050" y="4086225"/>
          <a:ext cx="0" cy="13430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25</xdr:row>
      <xdr:rowOff>200025</xdr:rowOff>
    </xdr:from>
    <xdr:to>
      <xdr:col>21</xdr:col>
      <xdr:colOff>495300</xdr:colOff>
      <xdr:row>30</xdr:row>
      <xdr:rowOff>133350</xdr:rowOff>
    </xdr:to>
    <xdr:sp macro="" textlink="">
      <xdr:nvSpPr>
        <xdr:cNvPr id="8" name="Line 154">
          <a:extLst>
            <a:ext uri="{FF2B5EF4-FFF2-40B4-BE49-F238E27FC236}">
              <a16:creationId xmlns:a16="http://schemas.microsoft.com/office/drawing/2014/main" id="{B3988C96-ACAF-405D-ABFF-342D8521F8FA}"/>
            </a:ext>
          </a:extLst>
        </xdr:cNvPr>
        <xdr:cNvSpPr>
          <a:spLocks noChangeShapeType="1"/>
        </xdr:cNvSpPr>
      </xdr:nvSpPr>
      <xdr:spPr bwMode="auto">
        <a:xfrm>
          <a:off x="11668125" y="5000625"/>
          <a:ext cx="0" cy="93345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r>
            <a:rPr lang="en-US"/>
            <a:t>5</a:t>
          </a:r>
        </a:p>
      </xdr:txBody>
    </xdr:sp>
    <xdr:clientData/>
  </xdr:twoCellAnchor>
  <xdr:twoCellAnchor>
    <xdr:from>
      <xdr:col>21</xdr:col>
      <xdr:colOff>7141</xdr:colOff>
      <xdr:row>1</xdr:row>
      <xdr:rowOff>71437</xdr:rowOff>
    </xdr:from>
    <xdr:to>
      <xdr:col>22</xdr:col>
      <xdr:colOff>42859</xdr:colOff>
      <xdr:row>5</xdr:row>
      <xdr:rowOff>47623</xdr:rowOff>
    </xdr:to>
    <xdr:grpSp>
      <xdr:nvGrpSpPr>
        <xdr:cNvPr id="9" name="Group 18">
          <a:extLst>
            <a:ext uri="{FF2B5EF4-FFF2-40B4-BE49-F238E27FC236}">
              <a16:creationId xmlns:a16="http://schemas.microsoft.com/office/drawing/2014/main" id="{F9F68D54-7DDB-4029-B844-047A09C45079}"/>
            </a:ext>
          </a:extLst>
        </xdr:cNvPr>
        <xdr:cNvGrpSpPr/>
      </xdr:nvGrpSpPr>
      <xdr:grpSpPr>
        <a:xfrm>
          <a:off x="11186027" y="313892"/>
          <a:ext cx="641855" cy="746845"/>
          <a:chOff x="9925050" y="1885951"/>
          <a:chExt cx="457200" cy="600076"/>
        </a:xfrm>
      </xdr:grpSpPr>
      <xdr:sp macro="" textlink="">
        <xdr:nvSpPr>
          <xdr:cNvPr id="10" name="Chevron 19">
            <a:extLst>
              <a:ext uri="{FF2B5EF4-FFF2-40B4-BE49-F238E27FC236}">
                <a16:creationId xmlns:a16="http://schemas.microsoft.com/office/drawing/2014/main" id="{5A26B5CD-B12C-479E-B506-DAC6513698E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20">
            <a:extLst>
              <a:ext uri="{FF2B5EF4-FFF2-40B4-BE49-F238E27FC236}">
                <a16:creationId xmlns:a16="http://schemas.microsoft.com/office/drawing/2014/main" id="{FC53011D-6C66-4B2A-8C61-9972535A0F92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38BF8-06BD-4E2C-9EC6-7306B8D4929C}">
  <sheetPr>
    <tabColor rgb="FF92D050"/>
  </sheetPr>
  <dimension ref="A2:Y37"/>
  <sheetViews>
    <sheetView showGridLines="0" tabSelected="1" view="pageBreakPreview" zoomScale="110" zoomScaleNormal="100" zoomScaleSheetLayoutView="110" workbookViewId="0">
      <selection activeCell="H24" sqref="H24"/>
    </sheetView>
  </sheetViews>
  <sheetFormatPr defaultRowHeight="18.75" x14ac:dyDescent="0.3"/>
  <cols>
    <col min="1" max="1" width="1.140625" style="50" customWidth="1"/>
    <col min="2" max="2" width="1.85546875" style="50" customWidth="1"/>
    <col min="3" max="3" width="4" style="50" customWidth="1"/>
    <col min="4" max="4" width="4.140625" style="50" customWidth="1"/>
    <col min="5" max="5" width="17.28515625" style="50" customWidth="1"/>
    <col min="6" max="6" width="8" style="50" customWidth="1"/>
    <col min="7" max="7" width="7.7109375" style="50" customWidth="1"/>
    <col min="8" max="8" width="8.42578125" style="50" customWidth="1"/>
    <col min="9" max="9" width="10" style="50" customWidth="1"/>
    <col min="10" max="10" width="9.85546875" style="50" customWidth="1"/>
    <col min="11" max="11" width="8.85546875" style="50" customWidth="1"/>
    <col min="12" max="12" width="9.85546875" style="50" customWidth="1"/>
    <col min="13" max="13" width="8.28515625" style="50" customWidth="1"/>
    <col min="14" max="14" width="11.42578125" style="50" customWidth="1"/>
    <col min="15" max="15" width="8.5703125" style="50" customWidth="1"/>
    <col min="16" max="17" width="1.140625" style="50" customWidth="1"/>
    <col min="18" max="18" width="26" style="50" customWidth="1"/>
    <col min="19" max="19" width="1.7109375" style="50" customWidth="1"/>
    <col min="20" max="20" width="6.7109375" style="50" customWidth="1"/>
    <col min="21" max="21" width="11.42578125" style="50" customWidth="1"/>
    <col min="22" max="22" width="9.140625" style="52"/>
    <col min="23" max="16384" width="9.140625" style="50"/>
  </cols>
  <sheetData>
    <row r="2" spans="1:22" s="1" customFormat="1" x14ac:dyDescent="0.3">
      <c r="B2" s="1" t="s">
        <v>0</v>
      </c>
      <c r="D2" s="2">
        <v>8.4</v>
      </c>
      <c r="E2" s="1" t="s">
        <v>1</v>
      </c>
      <c r="V2" s="3"/>
    </row>
    <row r="3" spans="1:22" s="1" customFormat="1" x14ac:dyDescent="0.3">
      <c r="B3" s="1" t="s">
        <v>2</v>
      </c>
      <c r="C3" s="4"/>
      <c r="D3" s="2">
        <v>8.4</v>
      </c>
      <c r="E3" s="1" t="s">
        <v>3</v>
      </c>
      <c r="V3" s="3"/>
    </row>
    <row r="4" spans="1:22" s="1" customFormat="1" ht="6" customHeight="1" x14ac:dyDescent="0.3">
      <c r="B4" s="4"/>
      <c r="C4" s="4"/>
      <c r="D4" s="5"/>
      <c r="E4" s="4"/>
      <c r="V4" s="3"/>
    </row>
    <row r="5" spans="1:22" s="1" customFormat="1" ht="16.5" customHeight="1" x14ac:dyDescent="0.3">
      <c r="A5" s="6" t="s">
        <v>4</v>
      </c>
      <c r="B5" s="6"/>
      <c r="C5" s="6"/>
      <c r="D5" s="6"/>
      <c r="E5" s="7"/>
      <c r="F5" s="8" t="s">
        <v>5</v>
      </c>
      <c r="G5" s="9"/>
      <c r="H5" s="9"/>
      <c r="I5" s="9"/>
      <c r="J5" s="9"/>
      <c r="K5" s="9"/>
      <c r="L5" s="9"/>
      <c r="M5" s="9"/>
      <c r="N5" s="9"/>
      <c r="O5" s="10"/>
      <c r="P5" s="11" t="s">
        <v>6</v>
      </c>
      <c r="Q5" s="6"/>
      <c r="R5" s="6"/>
      <c r="V5" s="3"/>
    </row>
    <row r="6" spans="1:22" s="19" customFormat="1" ht="17.25" customHeight="1" x14ac:dyDescent="0.25">
      <c r="A6" s="12"/>
      <c r="B6" s="12"/>
      <c r="C6" s="12"/>
      <c r="D6" s="12"/>
      <c r="E6" s="13"/>
      <c r="F6" s="14" t="s">
        <v>7</v>
      </c>
      <c r="G6" s="14"/>
      <c r="H6" s="14"/>
      <c r="I6" s="15"/>
      <c r="J6" s="16" t="s">
        <v>8</v>
      </c>
      <c r="K6" s="16"/>
      <c r="L6" s="16"/>
      <c r="M6" s="16"/>
      <c r="N6" s="16"/>
      <c r="O6" s="17"/>
      <c r="P6" s="18"/>
      <c r="Q6" s="12"/>
      <c r="R6" s="12"/>
      <c r="V6" s="20"/>
    </row>
    <row r="7" spans="1:22" s="19" customFormat="1" ht="15.75" customHeight="1" x14ac:dyDescent="0.25">
      <c r="A7" s="12"/>
      <c r="B7" s="12"/>
      <c r="C7" s="12"/>
      <c r="D7" s="12"/>
      <c r="E7" s="13"/>
      <c r="F7" s="21" t="s">
        <v>9</v>
      </c>
      <c r="G7" s="21"/>
      <c r="H7" s="21"/>
      <c r="I7" s="22" t="s">
        <v>10</v>
      </c>
      <c r="J7" s="21" t="s">
        <v>11</v>
      </c>
      <c r="K7" s="21"/>
      <c r="L7" s="21"/>
      <c r="M7" s="21"/>
      <c r="N7" s="21"/>
      <c r="O7" s="23"/>
      <c r="P7" s="18"/>
      <c r="Q7" s="12"/>
      <c r="R7" s="12"/>
      <c r="V7" s="20"/>
    </row>
    <row r="8" spans="1:22" s="19" customFormat="1" ht="18.75" customHeight="1" x14ac:dyDescent="0.25">
      <c r="A8" s="12"/>
      <c r="B8" s="12"/>
      <c r="C8" s="12"/>
      <c r="D8" s="12"/>
      <c r="E8" s="13"/>
      <c r="F8" s="24" t="s">
        <v>12</v>
      </c>
      <c r="G8" s="24"/>
      <c r="H8" s="22" t="s">
        <v>13</v>
      </c>
      <c r="I8" s="22" t="s">
        <v>14</v>
      </c>
      <c r="J8" s="25"/>
      <c r="K8" s="22"/>
      <c r="L8" s="22"/>
      <c r="M8" s="22"/>
      <c r="N8" s="22" t="s">
        <v>15</v>
      </c>
      <c r="O8" s="22"/>
      <c r="P8" s="18"/>
      <c r="Q8" s="12"/>
      <c r="R8" s="12"/>
      <c r="V8" s="20"/>
    </row>
    <row r="9" spans="1:22" s="19" customFormat="1" ht="15" customHeight="1" x14ac:dyDescent="0.25">
      <c r="A9" s="12"/>
      <c r="B9" s="12"/>
      <c r="C9" s="12"/>
      <c r="D9" s="12"/>
      <c r="E9" s="13"/>
      <c r="F9" s="14" t="s">
        <v>16</v>
      </c>
      <c r="G9" s="14"/>
      <c r="H9" s="22" t="s">
        <v>17</v>
      </c>
      <c r="I9" s="22" t="s">
        <v>18</v>
      </c>
      <c r="J9" s="22"/>
      <c r="K9" s="26"/>
      <c r="L9" s="22"/>
      <c r="M9" s="22"/>
      <c r="N9" s="22" t="s">
        <v>15</v>
      </c>
      <c r="O9" s="22"/>
      <c r="P9" s="18"/>
      <c r="Q9" s="12"/>
      <c r="R9" s="12"/>
      <c r="V9" s="20"/>
    </row>
    <row r="10" spans="1:22" s="19" customFormat="1" ht="15.75" customHeight="1" x14ac:dyDescent="0.25">
      <c r="A10" s="12"/>
      <c r="B10" s="12"/>
      <c r="C10" s="12"/>
      <c r="D10" s="12"/>
      <c r="E10" s="13"/>
      <c r="F10" s="25" t="s">
        <v>19</v>
      </c>
      <c r="G10" s="25" t="s">
        <v>20</v>
      </c>
      <c r="H10" s="22" t="s">
        <v>21</v>
      </c>
      <c r="I10" s="22" t="s">
        <v>10</v>
      </c>
      <c r="J10" s="22"/>
      <c r="K10" s="22" t="s">
        <v>22</v>
      </c>
      <c r="L10" s="26"/>
      <c r="M10" s="22"/>
      <c r="N10" s="22" t="s">
        <v>23</v>
      </c>
      <c r="O10" s="22"/>
      <c r="P10" s="18"/>
      <c r="Q10" s="12"/>
      <c r="R10" s="12"/>
      <c r="V10" s="20"/>
    </row>
    <row r="11" spans="1:22" s="19" customFormat="1" ht="15" customHeight="1" x14ac:dyDescent="0.25">
      <c r="A11" s="12"/>
      <c r="B11" s="12"/>
      <c r="C11" s="12"/>
      <c r="D11" s="12"/>
      <c r="E11" s="13"/>
      <c r="F11" s="22" t="s">
        <v>24</v>
      </c>
      <c r="G11" s="22" t="s">
        <v>25</v>
      </c>
      <c r="H11" s="22" t="s">
        <v>26</v>
      </c>
      <c r="I11" s="22" t="s">
        <v>14</v>
      </c>
      <c r="J11" s="22" t="s">
        <v>27</v>
      </c>
      <c r="K11" s="26" t="s">
        <v>28</v>
      </c>
      <c r="L11" s="22" t="s">
        <v>29</v>
      </c>
      <c r="M11" s="22" t="s">
        <v>30</v>
      </c>
      <c r="N11" s="27" t="s">
        <v>31</v>
      </c>
      <c r="O11" s="22"/>
      <c r="P11" s="18"/>
      <c r="Q11" s="12"/>
      <c r="R11" s="12"/>
      <c r="V11" s="20"/>
    </row>
    <row r="12" spans="1:22" s="19" customFormat="1" ht="15" customHeight="1" x14ac:dyDescent="0.25">
      <c r="A12" s="12"/>
      <c r="B12" s="12"/>
      <c r="C12" s="12"/>
      <c r="D12" s="12"/>
      <c r="E12" s="13"/>
      <c r="F12" s="22" t="s">
        <v>32</v>
      </c>
      <c r="G12" s="22" t="s">
        <v>33</v>
      </c>
      <c r="H12" s="22" t="s">
        <v>34</v>
      </c>
      <c r="I12" s="22" t="s">
        <v>18</v>
      </c>
      <c r="J12" s="22" t="s">
        <v>35</v>
      </c>
      <c r="K12" s="28" t="s">
        <v>36</v>
      </c>
      <c r="L12" s="22" t="s">
        <v>37</v>
      </c>
      <c r="M12" s="22" t="s">
        <v>38</v>
      </c>
      <c r="N12" s="28" t="s">
        <v>39</v>
      </c>
      <c r="O12" s="22" t="s">
        <v>40</v>
      </c>
      <c r="P12" s="18"/>
      <c r="Q12" s="12"/>
      <c r="R12" s="12"/>
      <c r="V12" s="20"/>
    </row>
    <row r="13" spans="1:22" s="19" customFormat="1" ht="15" customHeight="1" x14ac:dyDescent="0.25">
      <c r="A13" s="12"/>
      <c r="B13" s="12"/>
      <c r="C13" s="12"/>
      <c r="D13" s="12"/>
      <c r="E13" s="13"/>
      <c r="F13" s="22" t="s">
        <v>41</v>
      </c>
      <c r="G13" s="22" t="s">
        <v>32</v>
      </c>
      <c r="H13" s="22" t="s">
        <v>42</v>
      </c>
      <c r="I13" s="22" t="s">
        <v>34</v>
      </c>
      <c r="J13" s="22" t="s">
        <v>43</v>
      </c>
      <c r="K13" s="28" t="s">
        <v>44</v>
      </c>
      <c r="L13" s="26" t="s">
        <v>45</v>
      </c>
      <c r="M13" s="22" t="s">
        <v>46</v>
      </c>
      <c r="N13" s="28" t="s">
        <v>47</v>
      </c>
      <c r="O13" s="22" t="s">
        <v>48</v>
      </c>
      <c r="P13" s="18"/>
      <c r="Q13" s="12"/>
      <c r="R13" s="12"/>
      <c r="V13" s="20"/>
    </row>
    <row r="14" spans="1:22" s="19" customFormat="1" ht="15" customHeight="1" x14ac:dyDescent="0.25">
      <c r="A14" s="12"/>
      <c r="B14" s="12"/>
      <c r="C14" s="12"/>
      <c r="D14" s="12"/>
      <c r="E14" s="13"/>
      <c r="F14" s="22" t="s">
        <v>49</v>
      </c>
      <c r="G14" s="22" t="s">
        <v>50</v>
      </c>
      <c r="H14" s="22" t="s">
        <v>51</v>
      </c>
      <c r="I14" s="22" t="s">
        <v>52</v>
      </c>
      <c r="J14" s="22" t="s">
        <v>53</v>
      </c>
      <c r="K14" s="26" t="s">
        <v>54</v>
      </c>
      <c r="L14" s="26" t="s">
        <v>54</v>
      </c>
      <c r="M14" s="22" t="s">
        <v>55</v>
      </c>
      <c r="N14" s="27" t="s">
        <v>56</v>
      </c>
      <c r="O14" s="22" t="s">
        <v>57</v>
      </c>
      <c r="P14" s="18"/>
      <c r="Q14" s="12"/>
      <c r="R14" s="12"/>
      <c r="V14" s="20"/>
    </row>
    <row r="15" spans="1:22" s="19" customFormat="1" ht="15" customHeight="1" x14ac:dyDescent="0.25">
      <c r="A15" s="12"/>
      <c r="B15" s="12"/>
      <c r="C15" s="12"/>
      <c r="D15" s="12"/>
      <c r="E15" s="13"/>
      <c r="F15" s="29"/>
      <c r="G15" s="22" t="s">
        <v>58</v>
      </c>
      <c r="H15" s="22" t="s">
        <v>59</v>
      </c>
      <c r="I15" s="22" t="s">
        <v>60</v>
      </c>
      <c r="J15" s="22" t="s">
        <v>61</v>
      </c>
      <c r="K15" s="26" t="s">
        <v>62</v>
      </c>
      <c r="L15" s="26" t="s">
        <v>63</v>
      </c>
      <c r="M15" s="22" t="s">
        <v>64</v>
      </c>
      <c r="N15" s="27" t="s">
        <v>65</v>
      </c>
      <c r="O15" s="22" t="s">
        <v>66</v>
      </c>
      <c r="P15" s="18"/>
      <c r="Q15" s="12"/>
      <c r="R15" s="12"/>
      <c r="V15" s="20"/>
    </row>
    <row r="16" spans="1:22" s="19" customFormat="1" ht="15" customHeight="1" x14ac:dyDescent="0.25">
      <c r="A16" s="12"/>
      <c r="B16" s="12"/>
      <c r="C16" s="12"/>
      <c r="D16" s="12"/>
      <c r="E16" s="13"/>
      <c r="G16" s="22" t="s">
        <v>67</v>
      </c>
      <c r="H16" s="22" t="s">
        <v>68</v>
      </c>
      <c r="I16" s="22" t="s">
        <v>68</v>
      </c>
      <c r="J16" s="22" t="s">
        <v>69</v>
      </c>
      <c r="K16" s="28" t="s">
        <v>70</v>
      </c>
      <c r="L16" s="26" t="s">
        <v>71</v>
      </c>
      <c r="M16" s="22" t="s">
        <v>72</v>
      </c>
      <c r="N16" s="28" t="s">
        <v>73</v>
      </c>
      <c r="O16" s="22" t="s">
        <v>74</v>
      </c>
      <c r="P16" s="18"/>
      <c r="Q16" s="12"/>
      <c r="R16" s="12"/>
      <c r="V16" s="20"/>
    </row>
    <row r="17" spans="1:25" s="19" customFormat="1" ht="15" customHeight="1" x14ac:dyDescent="0.25">
      <c r="A17" s="12"/>
      <c r="B17" s="12"/>
      <c r="C17" s="12"/>
      <c r="D17" s="12"/>
      <c r="E17" s="13"/>
      <c r="F17" s="22"/>
      <c r="G17" s="22" t="s">
        <v>75</v>
      </c>
      <c r="H17" s="22" t="s">
        <v>76</v>
      </c>
      <c r="I17" s="22" t="s">
        <v>77</v>
      </c>
      <c r="J17" s="22" t="s">
        <v>78</v>
      </c>
      <c r="K17" s="26" t="s">
        <v>79</v>
      </c>
      <c r="L17" s="26" t="s">
        <v>80</v>
      </c>
      <c r="M17" s="22" t="s">
        <v>81</v>
      </c>
      <c r="N17" s="27" t="s">
        <v>82</v>
      </c>
      <c r="O17" s="22" t="s">
        <v>83</v>
      </c>
      <c r="P17" s="18"/>
      <c r="Q17" s="12"/>
      <c r="R17" s="12"/>
      <c r="U17" s="30"/>
      <c r="V17" s="20"/>
    </row>
    <row r="18" spans="1:25" s="19" customFormat="1" ht="1.5" customHeight="1" x14ac:dyDescent="0.25">
      <c r="A18" s="31"/>
      <c r="B18" s="31"/>
      <c r="C18" s="31"/>
      <c r="D18" s="31"/>
      <c r="E18" s="32"/>
      <c r="F18" s="33"/>
      <c r="G18" s="33"/>
      <c r="H18" s="33"/>
      <c r="I18" s="33"/>
      <c r="J18" s="34"/>
      <c r="K18" s="34"/>
      <c r="L18" s="34"/>
      <c r="M18" s="34"/>
      <c r="N18" s="34"/>
      <c r="O18" s="34"/>
      <c r="P18" s="35"/>
      <c r="Q18" s="31"/>
      <c r="R18" s="31"/>
      <c r="U18" s="30"/>
      <c r="V18" s="20"/>
    </row>
    <row r="19" spans="1:25" s="29" customFormat="1" ht="15.95" customHeight="1" x14ac:dyDescent="0.25">
      <c r="A19" s="36" t="s">
        <v>84</v>
      </c>
      <c r="B19" s="36"/>
      <c r="C19" s="36"/>
      <c r="D19" s="36"/>
      <c r="F19" s="37">
        <v>21040</v>
      </c>
      <c r="G19" s="37">
        <v>14874</v>
      </c>
      <c r="H19" s="37">
        <v>16751</v>
      </c>
      <c r="I19" s="37">
        <v>27720</v>
      </c>
      <c r="J19" s="37">
        <v>42535</v>
      </c>
      <c r="K19" s="37">
        <v>12776</v>
      </c>
      <c r="L19" s="37">
        <v>21365</v>
      </c>
      <c r="M19" s="37">
        <v>23438</v>
      </c>
      <c r="N19" s="37">
        <v>18417</v>
      </c>
      <c r="O19" s="37">
        <v>17526</v>
      </c>
      <c r="P19" s="36" t="s">
        <v>85</v>
      </c>
      <c r="Q19" s="36"/>
      <c r="R19" s="36"/>
      <c r="U19" s="30"/>
      <c r="W19" s="38">
        <f>U21+U25+U26+U27+U29+W21</f>
        <v>93.658759124087581</v>
      </c>
    </row>
    <row r="20" spans="1:25" s="29" customFormat="1" ht="15.95" customHeight="1" x14ac:dyDescent="0.25">
      <c r="A20" s="39" t="s">
        <v>86</v>
      </c>
      <c r="B20" s="36"/>
      <c r="C20" s="36"/>
      <c r="D20" s="36"/>
      <c r="F20" s="37">
        <v>19728</v>
      </c>
      <c r="G20" s="37">
        <v>13601</v>
      </c>
      <c r="H20" s="37">
        <v>15615</v>
      </c>
      <c r="I20" s="37">
        <v>24731</v>
      </c>
      <c r="J20" s="37">
        <v>33938</v>
      </c>
      <c r="K20" s="37">
        <v>12179</v>
      </c>
      <c r="L20" s="37">
        <v>19795</v>
      </c>
      <c r="M20" s="37">
        <v>21295</v>
      </c>
      <c r="N20" s="37">
        <v>17000</v>
      </c>
      <c r="O20" s="37">
        <v>16035</v>
      </c>
      <c r="P20" s="36" t="s">
        <v>87</v>
      </c>
      <c r="Q20" s="36"/>
      <c r="R20" s="36"/>
      <c r="U20" s="30">
        <f>SUM(U21:U32)</f>
        <v>93.658759124087581</v>
      </c>
      <c r="Y20" s="38">
        <f>U21+U25+U26+U29+U33+W22</f>
        <v>83.76926196269261</v>
      </c>
    </row>
    <row r="21" spans="1:25" s="29" customFormat="1" ht="15.95" customHeight="1" x14ac:dyDescent="0.25">
      <c r="B21" s="40" t="s">
        <v>88</v>
      </c>
      <c r="F21" s="41">
        <v>9095</v>
      </c>
      <c r="G21" s="41">
        <v>7452</v>
      </c>
      <c r="H21" s="41">
        <v>6537</v>
      </c>
      <c r="I21" s="41">
        <v>10387</v>
      </c>
      <c r="J21" s="41">
        <v>11236</v>
      </c>
      <c r="K21" s="41">
        <v>7160</v>
      </c>
      <c r="L21" s="41">
        <v>9322</v>
      </c>
      <c r="M21" s="41">
        <v>10538</v>
      </c>
      <c r="N21" s="41">
        <v>9380</v>
      </c>
      <c r="O21" s="41">
        <v>7912</v>
      </c>
      <c r="Q21" s="29" t="s">
        <v>89</v>
      </c>
      <c r="U21" s="38">
        <f>F21/F$20*100</f>
        <v>46.101987023519868</v>
      </c>
      <c r="V21" s="20">
        <v>1</v>
      </c>
      <c r="W21" s="38">
        <f>U22+U23+U28+U30+U31+U32</f>
        <v>5.7988645579886464</v>
      </c>
    </row>
    <row r="22" spans="1:25" s="29" customFormat="1" ht="15.95" customHeight="1" x14ac:dyDescent="0.25">
      <c r="B22" s="40" t="s">
        <v>90</v>
      </c>
      <c r="F22" s="41">
        <v>141</v>
      </c>
      <c r="G22" s="41">
        <v>0</v>
      </c>
      <c r="H22" s="41">
        <v>108</v>
      </c>
      <c r="I22" s="41">
        <v>180</v>
      </c>
      <c r="J22" s="41">
        <v>256</v>
      </c>
      <c r="K22" s="41">
        <v>9</v>
      </c>
      <c r="L22" s="41">
        <v>157</v>
      </c>
      <c r="M22" s="41">
        <v>239</v>
      </c>
      <c r="N22" s="41">
        <v>200</v>
      </c>
      <c r="O22" s="41">
        <v>154</v>
      </c>
      <c r="Q22" s="29" t="s">
        <v>91</v>
      </c>
      <c r="U22" s="38">
        <f>F22/F$20*100</f>
        <v>0.71472019464720193</v>
      </c>
      <c r="V22" s="42"/>
      <c r="W22" s="38"/>
    </row>
    <row r="23" spans="1:25" s="29" customFormat="1" ht="15.95" customHeight="1" x14ac:dyDescent="0.25">
      <c r="B23" s="40" t="s">
        <v>92</v>
      </c>
      <c r="F23" s="41">
        <v>32</v>
      </c>
      <c r="G23" s="41">
        <v>0</v>
      </c>
      <c r="H23" s="41">
        <v>0</v>
      </c>
      <c r="I23" s="41">
        <v>67</v>
      </c>
      <c r="J23" s="41">
        <v>19</v>
      </c>
      <c r="K23" s="41">
        <v>125</v>
      </c>
      <c r="L23" s="41">
        <v>33</v>
      </c>
      <c r="M23" s="41">
        <v>33</v>
      </c>
      <c r="N23" s="41">
        <v>52</v>
      </c>
      <c r="O23" s="41">
        <v>11</v>
      </c>
      <c r="Q23" s="29" t="s">
        <v>93</v>
      </c>
      <c r="U23" s="38">
        <f t="shared" ref="U23:U32" si="0">F23/F$20*100</f>
        <v>0.16220600162206003</v>
      </c>
      <c r="V23" s="42"/>
    </row>
    <row r="24" spans="1:25" s="29" customFormat="1" ht="15.95" customHeight="1" x14ac:dyDescent="0.25">
      <c r="E24" s="43"/>
      <c r="F24" s="41"/>
      <c r="G24" s="41"/>
      <c r="H24" s="41"/>
      <c r="I24" s="41"/>
      <c r="J24" s="41"/>
      <c r="K24" s="41"/>
      <c r="L24" s="41"/>
      <c r="M24" s="41"/>
      <c r="N24" s="41"/>
      <c r="O24" s="41"/>
      <c r="Q24" s="29" t="s">
        <v>94</v>
      </c>
      <c r="U24" s="38"/>
      <c r="V24" s="42"/>
      <c r="X24" s="29">
        <f>SUM(X26:X31)</f>
        <v>110</v>
      </c>
    </row>
    <row r="25" spans="1:25" s="29" customFormat="1" ht="15.95" customHeight="1" x14ac:dyDescent="0.25">
      <c r="B25" s="40" t="s">
        <v>95</v>
      </c>
      <c r="F25" s="41">
        <v>3642</v>
      </c>
      <c r="G25" s="41">
        <v>3300</v>
      </c>
      <c r="H25" s="41">
        <v>3547</v>
      </c>
      <c r="I25" s="41">
        <v>4871</v>
      </c>
      <c r="J25" s="41">
        <v>5493</v>
      </c>
      <c r="K25" s="41">
        <v>2744</v>
      </c>
      <c r="L25" s="41">
        <v>3524</v>
      </c>
      <c r="M25" s="41">
        <v>4255</v>
      </c>
      <c r="N25" s="41">
        <v>3458</v>
      </c>
      <c r="O25" s="41">
        <v>3737</v>
      </c>
      <c r="R25" s="29" t="s">
        <v>96</v>
      </c>
      <c r="U25" s="38">
        <f>F25/F$20*100</f>
        <v>18.461070559610707</v>
      </c>
      <c r="V25" s="42">
        <v>3</v>
      </c>
    </row>
    <row r="26" spans="1:25" s="29" customFormat="1" ht="15.95" customHeight="1" x14ac:dyDescent="0.25">
      <c r="B26" s="40" t="s">
        <v>97</v>
      </c>
      <c r="F26" s="41">
        <v>267</v>
      </c>
      <c r="G26" s="41">
        <v>62</v>
      </c>
      <c r="H26" s="41">
        <v>131</v>
      </c>
      <c r="I26" s="41">
        <v>481</v>
      </c>
      <c r="J26" s="41">
        <v>812</v>
      </c>
      <c r="K26" s="41">
        <v>101</v>
      </c>
      <c r="L26" s="41">
        <v>310</v>
      </c>
      <c r="M26" s="41">
        <v>236</v>
      </c>
      <c r="N26" s="41">
        <v>172</v>
      </c>
      <c r="O26" s="41">
        <v>225</v>
      </c>
      <c r="Q26" s="29" t="s">
        <v>98</v>
      </c>
      <c r="U26" s="38">
        <f t="shared" si="0"/>
        <v>1.3534063260340634</v>
      </c>
      <c r="V26" s="42">
        <v>4</v>
      </c>
      <c r="X26" s="29">
        <v>52.58</v>
      </c>
    </row>
    <row r="27" spans="1:25" s="29" customFormat="1" ht="15.95" customHeight="1" x14ac:dyDescent="0.25">
      <c r="B27" s="40" t="s">
        <v>99</v>
      </c>
      <c r="F27" s="41">
        <v>807</v>
      </c>
      <c r="G27" s="41">
        <v>607</v>
      </c>
      <c r="H27" s="41">
        <v>537</v>
      </c>
      <c r="I27" s="41">
        <v>835</v>
      </c>
      <c r="J27" s="41">
        <v>1570</v>
      </c>
      <c r="K27" s="41">
        <v>399</v>
      </c>
      <c r="L27" s="41">
        <v>643</v>
      </c>
      <c r="M27" s="41">
        <v>738</v>
      </c>
      <c r="N27" s="41">
        <v>541</v>
      </c>
      <c r="O27" s="41">
        <v>540</v>
      </c>
      <c r="Q27" s="29" t="s">
        <v>100</v>
      </c>
      <c r="U27" s="38">
        <f t="shared" si="0"/>
        <v>4.0906326034063261</v>
      </c>
      <c r="V27" s="42">
        <v>5</v>
      </c>
      <c r="X27" s="29">
        <v>22.12</v>
      </c>
    </row>
    <row r="28" spans="1:25" s="29" customFormat="1" ht="15.95" customHeight="1" x14ac:dyDescent="0.25">
      <c r="B28" s="40" t="s">
        <v>101</v>
      </c>
      <c r="F28" s="41">
        <v>177</v>
      </c>
      <c r="G28" s="41">
        <v>91</v>
      </c>
      <c r="H28" s="41">
        <v>240</v>
      </c>
      <c r="I28" s="41">
        <v>223</v>
      </c>
      <c r="J28" s="41">
        <v>499</v>
      </c>
      <c r="K28" s="41">
        <v>61</v>
      </c>
      <c r="L28" s="41">
        <v>245</v>
      </c>
      <c r="M28" s="41">
        <v>125</v>
      </c>
      <c r="N28" s="41">
        <v>116</v>
      </c>
      <c r="O28" s="41">
        <v>363</v>
      </c>
      <c r="Q28" s="29" t="s">
        <v>102</v>
      </c>
      <c r="U28" s="38">
        <f t="shared" si="0"/>
        <v>0.89720194647201945</v>
      </c>
      <c r="V28" s="42"/>
      <c r="X28" s="29">
        <v>21.89</v>
      </c>
    </row>
    <row r="29" spans="1:25" s="29" customFormat="1" ht="15.95" customHeight="1" x14ac:dyDescent="0.25">
      <c r="B29" s="40" t="s">
        <v>103</v>
      </c>
      <c r="F29" s="41">
        <v>3522</v>
      </c>
      <c r="G29" s="41">
        <v>3959</v>
      </c>
      <c r="H29" s="41">
        <v>2604</v>
      </c>
      <c r="I29" s="41">
        <v>6677</v>
      </c>
      <c r="J29" s="41">
        <v>9921</v>
      </c>
      <c r="K29" s="41">
        <v>1022</v>
      </c>
      <c r="L29" s="41">
        <v>1367</v>
      </c>
      <c r="M29" s="41">
        <v>3967</v>
      </c>
      <c r="N29" s="41">
        <v>1993</v>
      </c>
      <c r="O29" s="41">
        <v>1847</v>
      </c>
      <c r="Q29" s="29" t="s">
        <v>104</v>
      </c>
      <c r="U29" s="38">
        <f t="shared" si="0"/>
        <v>17.85279805352798</v>
      </c>
      <c r="V29" s="42">
        <v>2</v>
      </c>
      <c r="X29" s="29">
        <v>3.5</v>
      </c>
    </row>
    <row r="30" spans="1:25" s="29" customFormat="1" ht="15.95" customHeight="1" x14ac:dyDescent="0.25">
      <c r="B30" s="40" t="s">
        <v>105</v>
      </c>
      <c r="F30" s="41">
        <v>144</v>
      </c>
      <c r="G30" s="41">
        <v>0</v>
      </c>
      <c r="H30" s="41">
        <v>29</v>
      </c>
      <c r="I30" s="41">
        <v>282</v>
      </c>
      <c r="J30" s="41">
        <v>421</v>
      </c>
      <c r="K30" s="41">
        <v>16</v>
      </c>
      <c r="L30" s="41">
        <v>106</v>
      </c>
      <c r="M30" s="41">
        <v>108</v>
      </c>
      <c r="N30" s="41">
        <v>78</v>
      </c>
      <c r="O30" s="41">
        <v>128</v>
      </c>
      <c r="Q30" s="29" t="s">
        <v>106</v>
      </c>
      <c r="U30" s="38">
        <f t="shared" si="0"/>
        <v>0.72992700729927007</v>
      </c>
      <c r="V30" s="42"/>
      <c r="X30" s="29">
        <v>2.8</v>
      </c>
    </row>
    <row r="31" spans="1:25" s="29" customFormat="1" ht="15.95" customHeight="1" x14ac:dyDescent="0.25">
      <c r="B31" s="40" t="s">
        <v>107</v>
      </c>
      <c r="F31" s="41">
        <v>590</v>
      </c>
      <c r="G31" s="41">
        <v>274</v>
      </c>
      <c r="H31" s="41">
        <v>799</v>
      </c>
      <c r="I31" s="41">
        <v>696</v>
      </c>
      <c r="J31" s="41">
        <v>697</v>
      </c>
      <c r="K31" s="41">
        <v>89</v>
      </c>
      <c r="L31" s="41">
        <v>578</v>
      </c>
      <c r="M31" s="41">
        <v>326</v>
      </c>
      <c r="N31" s="41">
        <v>297</v>
      </c>
      <c r="O31" s="41">
        <v>518</v>
      </c>
      <c r="Q31" s="29" t="s">
        <v>108</v>
      </c>
      <c r="U31" s="38">
        <f t="shared" si="0"/>
        <v>2.9906731549067316</v>
      </c>
      <c r="V31" s="42"/>
      <c r="X31" s="29">
        <v>7.11</v>
      </c>
    </row>
    <row r="32" spans="1:25" s="29" customFormat="1" ht="15.95" customHeight="1" x14ac:dyDescent="0.25">
      <c r="B32" s="40" t="s">
        <v>109</v>
      </c>
      <c r="F32" s="41">
        <v>60</v>
      </c>
      <c r="G32" s="41">
        <v>24</v>
      </c>
      <c r="H32" s="41">
        <v>42</v>
      </c>
      <c r="I32" s="41">
        <v>59</v>
      </c>
      <c r="J32" s="41">
        <v>800</v>
      </c>
      <c r="K32" s="41">
        <v>43</v>
      </c>
      <c r="L32" s="41">
        <v>2433</v>
      </c>
      <c r="M32" s="41">
        <v>37</v>
      </c>
      <c r="N32" s="41">
        <v>27.05</v>
      </c>
      <c r="O32" s="41">
        <v>93.78</v>
      </c>
      <c r="Q32" s="29" t="s">
        <v>110</v>
      </c>
      <c r="U32" s="38">
        <f t="shared" si="0"/>
        <v>0.30413625304136255</v>
      </c>
      <c r="V32" s="42"/>
    </row>
    <row r="33" spans="1:22" s="29" customFormat="1" ht="15.95" customHeight="1" x14ac:dyDescent="0.25">
      <c r="A33" s="39" t="s">
        <v>111</v>
      </c>
      <c r="B33" s="36"/>
      <c r="C33" s="36"/>
      <c r="D33" s="36"/>
      <c r="E33" s="36"/>
      <c r="F33" s="37">
        <v>1312.31</v>
      </c>
      <c r="G33" s="37">
        <v>1272.97</v>
      </c>
      <c r="H33" s="37">
        <v>1135.6300000000001</v>
      </c>
      <c r="I33" s="37">
        <v>2989.11</v>
      </c>
      <c r="J33" s="37">
        <v>8597.92</v>
      </c>
      <c r="K33" s="37">
        <v>596.92999999999995</v>
      </c>
      <c r="L33" s="37">
        <v>1569.71</v>
      </c>
      <c r="M33" s="37">
        <v>2143.04</v>
      </c>
      <c r="N33" s="37">
        <v>1416.83</v>
      </c>
      <c r="O33" s="37">
        <v>1490.86</v>
      </c>
      <c r="P33" s="44" t="s">
        <v>112</v>
      </c>
      <c r="Q33" s="36"/>
      <c r="R33" s="36"/>
      <c r="U33" s="38"/>
      <c r="V33" s="42"/>
    </row>
    <row r="34" spans="1:22" s="29" customFormat="1" ht="1.5" customHeight="1" x14ac:dyDescent="0.25">
      <c r="A34" s="45"/>
      <c r="B34" s="45"/>
      <c r="C34" s="45"/>
      <c r="D34" s="45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45"/>
      <c r="R34" s="45"/>
      <c r="U34" s="38"/>
      <c r="V34" s="42"/>
    </row>
    <row r="35" spans="1:22" s="29" customFormat="1" ht="3" customHeight="1" x14ac:dyDescent="0.25">
      <c r="A35" s="36"/>
      <c r="B35" s="36"/>
      <c r="C35" s="36"/>
      <c r="D35" s="36"/>
      <c r="E35" s="36"/>
      <c r="P35" s="36"/>
      <c r="Q35" s="36"/>
      <c r="R35" s="36"/>
      <c r="U35" s="38"/>
      <c r="V35" s="42"/>
    </row>
    <row r="36" spans="1:22" s="29" customFormat="1" ht="16.5" customHeight="1" x14ac:dyDescent="0.25">
      <c r="C36" s="49" t="s">
        <v>113</v>
      </c>
      <c r="D36" s="29" t="s">
        <v>114</v>
      </c>
      <c r="K36" s="49" t="s">
        <v>115</v>
      </c>
      <c r="L36" s="29" t="s">
        <v>116</v>
      </c>
      <c r="V36" s="42"/>
    </row>
    <row r="37" spans="1:22" x14ac:dyDescent="0.3">
      <c r="F37" s="51"/>
      <c r="G37" s="51"/>
      <c r="H37" s="51"/>
      <c r="I37" s="51"/>
      <c r="J37" s="51"/>
      <c r="K37" s="51"/>
      <c r="L37" s="51"/>
      <c r="M37" s="51"/>
      <c r="N37" s="51"/>
      <c r="O37" s="51"/>
    </row>
  </sheetData>
  <mergeCells count="9">
    <mergeCell ref="A5:E18"/>
    <mergeCell ref="F5:O5"/>
    <mergeCell ref="P5:R18"/>
    <mergeCell ref="F6:H6"/>
    <mergeCell ref="J6:N6"/>
    <mergeCell ref="F7:H7"/>
    <mergeCell ref="J7:N7"/>
    <mergeCell ref="F8:G8"/>
    <mergeCell ref="F9:G9"/>
  </mergeCells>
  <pageMargins left="0.27559055118110198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T-8.4</vt:lpstr>
      <vt:lpstr>'T-8.4'!Print_Area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2024-08-27T07:52:22Z</dcterms:created>
  <dcterms:modified xsi:type="dcterms:W3CDTF">2024-08-27T07:52:29Z</dcterms:modified>
</cp:coreProperties>
</file>