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.นำเข้าข้อมูลตารางสถิติ\11.ตารางสรง 53 - 66\ตาราง สรง.66\ไตรมาสที่ 4\"/>
    </mc:Choice>
  </mc:AlternateContent>
  <xr:revisionPtr revIDLastSave="0" documentId="8_{7CAE95B1-99BD-4FB0-8485-F3C97B3FBC37}" xr6:coauthVersionLast="47" xr6:coauthVersionMax="47" xr10:uidLastSave="{00000000-0000-0000-0000-000000000000}"/>
  <bookViews>
    <workbookView xWindow="-120" yWindow="-120" windowWidth="29040" windowHeight="15720" xr2:uid="{5959ABF7-BC77-42B9-AD12-0EAEE59A7EE9}"/>
  </bookViews>
  <sheets>
    <sheet name="ตาราง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C32" i="1"/>
  <c r="B32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</calcChain>
</file>

<file path=xl/sharedStrings.xml><?xml version="1.0" encoding="utf-8"?>
<sst xmlns="http://schemas.openxmlformats.org/spreadsheetml/2006/main" count="38" uniqueCount="22">
  <si>
    <t xml:space="preserve">ตารางที่ 1 จำนวนและร้อยละของประชากรอายุ 15 ปีขึ้นไป จำแนกตามสถานภาพแรงงาน และเพศ </t>
  </si>
  <si>
    <t xml:space="preserve">             ไตรมาสที่ 4 (ตุลาคม-ธันวาคม) พ.ศ. 2566</t>
  </si>
  <si>
    <t>สถานภาพการทำงาน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</si>
  <si>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</si>
  <si>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</si>
  <si>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</si>
  <si>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</si>
  <si>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</si>
  <si>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</si>
  <si>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</si>
  <si>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</si>
  <si>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</si>
  <si>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</si>
  <si>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n.a.</t>
  </si>
  <si>
    <t xml:space="preserve"> 2. ผู้อยู่นอกกำลังแรงงาน</t>
  </si>
  <si>
    <t xml:space="preserve">   2.1  ทำงานบ้าน</t>
  </si>
  <si>
    <t xml:space="preserve">   2.2  เรียนหนังสือ</t>
  </si>
  <si>
    <t xml:space="preserve">   2.3  เด็ก ชรา ป่วย/พิการ จนไม่สามารถทำงานได้</t>
  </si>
  <si>
    <t xml:space="preserve">   2.4  อื่น ๆ (เช่น พักผ่อน เกษียณการทำงาน)</t>
  </si>
  <si>
    <t>ร้อยละ</t>
  </si>
  <si>
    <t>อัตราการว่างงาน</t>
  </si>
  <si>
    <t>หมายเหตุ :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</si>
</sst>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 vertical="center"/>
    </xf>
    <xf numFmtId="0" fontId="2" fillId="0" borderId="0" xfId="2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6" fillId="0" borderId="0" xfId="2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2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4" fillId="0" borderId="0" xfId="0" applyNumberFormat="1" applyFont="1"/>
    <xf numFmtId="3" fontId="6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right"/>
    </xf>
    <xf numFmtId="164" fontId="4" fillId="0" borderId="0" xfId="0" applyNumberFormat="1" applyFont="1"/>
    <xf numFmtId="0" fontId="8" fillId="0" borderId="0" xfId="2" applyFont="1"/>
    <xf numFmtId="3" fontId="2" fillId="0" borderId="0" xfId="3" applyNumberFormat="1" applyFont="1" applyAlignment="1">
      <alignment horizontal="right"/>
    </xf>
    <xf numFmtId="165" fontId="4" fillId="0" borderId="0" xfId="1" applyNumberFormat="1" applyFont="1" applyFill="1"/>
    <xf numFmtId="165" fontId="5" fillId="0" borderId="0" xfId="1" applyNumberFormat="1" applyFont="1" applyFill="1"/>
    <xf numFmtId="165" fontId="4" fillId="0" borderId="0" xfId="1" applyNumberFormat="1" applyFont="1" applyFill="1" applyAlignment="1">
      <alignment horizontal="right"/>
    </xf>
    <xf numFmtId="165" fontId="8" fillId="0" borderId="0" xfId="0" applyNumberFormat="1" applyFont="1" applyAlignment="1">
      <alignment horizontal="right"/>
    </xf>
    <xf numFmtId="0" fontId="8" fillId="0" borderId="3" xfId="2" applyFont="1" applyBorder="1" applyAlignment="1">
      <alignment vertical="center"/>
    </xf>
    <xf numFmtId="165" fontId="4" fillId="0" borderId="3" xfId="0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9" fillId="0" borderId="0" xfId="0" applyFont="1"/>
    <xf numFmtId="43" fontId="4" fillId="0" borderId="0" xfId="0" applyNumberFormat="1" applyFont="1"/>
  </cellXfs>
  <cellStyles count="4">
    <cellStyle name="Normal 2" xfId="2" xr:uid="{4568036F-8D58-4F20-A293-4F5FABD7DAD0}"/>
    <cellStyle name="Normal 3 2" xfId="3" xr:uid="{4EEF30D2-7404-4BFB-8859-AA9AAE6A782C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90D23-5DC7-4D4B-BE88-B740649B3980}">
  <sheetPr>
    <tabColor rgb="FF92D050"/>
    <pageSetUpPr autoPageBreaks="0"/>
  </sheetPr>
  <dimension ref="A1:J34"/>
  <sheetViews>
    <sheetView tabSelected="1" zoomScale="93" zoomScaleNormal="93" workbookViewId="0">
      <selection activeCell="H16" sqref="H16"/>
    </sheetView>
  </sheetViews>
  <sheetFormatPr defaultColWidth="8.7109375" defaultRowHeight="21" x14ac:dyDescent="0.35"/>
  <cols>
    <col min="1" max="1" width="38.140625" style="3" customWidth="1"/>
    <col min="2" max="2" width="14.7109375" style="3" customWidth="1"/>
    <col min="3" max="3" width="14.28515625" style="3" customWidth="1"/>
    <col min="4" max="4" width="14.5703125" style="3" customWidth="1"/>
    <col min="5" max="5" width="14" style="3" customWidth="1"/>
    <col min="6" max="16384" width="8.7109375" style="3"/>
  </cols>
  <sheetData>
    <row r="1" spans="1:10" s="1" customFormat="1" x14ac:dyDescent="0.35">
      <c r="A1" s="1" t="s">
        <v>0</v>
      </c>
    </row>
    <row r="2" spans="1:10" s="1" customFormat="1" x14ac:dyDescent="0.35">
      <c r="A2" s="2" t="s">
        <v>1</v>
      </c>
      <c r="B2" s="2"/>
    </row>
    <row r="3" spans="1:10" ht="11.25" customHeight="1" x14ac:dyDescent="0.35">
      <c r="A3" s="1"/>
      <c r="B3" s="1"/>
      <c r="C3" s="1"/>
      <c r="D3" s="1"/>
    </row>
    <row r="4" spans="1:10" x14ac:dyDescent="0.35">
      <c r="A4" s="4" t="s">
        <v>2</v>
      </c>
      <c r="B4" s="5" t="s">
        <v>3</v>
      </c>
      <c r="C4" s="5" t="s">
        <v>4</v>
      </c>
      <c r="D4" s="5" t="s">
        <v>5</v>
      </c>
    </row>
    <row r="5" spans="1:10" ht="21" customHeight="1" x14ac:dyDescent="0.35">
      <c r="B5" s="6"/>
      <c r="C5" s="7" t="s">
        <v>6</v>
      </c>
      <c r="D5" s="6"/>
    </row>
    <row r="6" spans="1:10" ht="12" customHeight="1" x14ac:dyDescent="0.35"/>
    <row r="7" spans="1:10" x14ac:dyDescent="0.35">
      <c r="A7" s="8" t="s">
        <v>7</v>
      </c>
      <c r="B7" s="9">
        <v>496782</v>
      </c>
      <c r="C7" s="9">
        <v>239656</v>
      </c>
      <c r="D7" s="9">
        <v>257126</v>
      </c>
      <c r="E7" s="10"/>
      <c r="F7" s="11"/>
      <c r="G7" s="11"/>
      <c r="H7" s="11"/>
      <c r="I7" s="11"/>
    </row>
    <row r="8" spans="1:10" x14ac:dyDescent="0.35">
      <c r="A8" s="12" t="s">
        <v>8</v>
      </c>
      <c r="B8" s="13">
        <v>343417</v>
      </c>
      <c r="C8" s="13">
        <v>181900</v>
      </c>
      <c r="D8" s="13">
        <v>161517</v>
      </c>
      <c r="E8" s="14"/>
      <c r="F8" s="15"/>
      <c r="G8" s="15"/>
      <c r="H8" s="15"/>
      <c r="I8" s="15"/>
    </row>
    <row r="9" spans="1:10" x14ac:dyDescent="0.35">
      <c r="A9" s="12" t="s">
        <v>9</v>
      </c>
      <c r="B9" s="13">
        <v>343417</v>
      </c>
      <c r="C9" s="13">
        <v>181900</v>
      </c>
      <c r="D9" s="13">
        <v>161517</v>
      </c>
      <c r="F9" s="16"/>
      <c r="G9" s="16"/>
      <c r="H9" s="16"/>
      <c r="I9" s="16"/>
    </row>
    <row r="10" spans="1:10" x14ac:dyDescent="0.35">
      <c r="A10" s="12" t="s">
        <v>10</v>
      </c>
      <c r="B10" s="13">
        <v>340399</v>
      </c>
      <c r="C10" s="13">
        <v>181190</v>
      </c>
      <c r="D10" s="13">
        <v>159209</v>
      </c>
      <c r="F10" s="10"/>
      <c r="G10" s="10"/>
      <c r="H10" s="10"/>
      <c r="I10" s="10"/>
    </row>
    <row r="11" spans="1:10" x14ac:dyDescent="0.35">
      <c r="A11" s="12" t="s">
        <v>11</v>
      </c>
      <c r="B11" s="13">
        <v>3018</v>
      </c>
      <c r="C11" s="13">
        <v>710</v>
      </c>
      <c r="D11" s="13">
        <v>2308</v>
      </c>
      <c r="E11" s="17"/>
      <c r="F11" s="10"/>
      <c r="G11" s="10"/>
      <c r="H11" s="10"/>
      <c r="I11" s="10"/>
    </row>
    <row r="12" spans="1:10" x14ac:dyDescent="0.35">
      <c r="A12" s="12" t="s">
        <v>12</v>
      </c>
      <c r="B12" s="13" t="s">
        <v>13</v>
      </c>
      <c r="C12" s="13" t="s">
        <v>13</v>
      </c>
      <c r="D12" s="13" t="s">
        <v>13</v>
      </c>
    </row>
    <row r="13" spans="1:10" x14ac:dyDescent="0.35">
      <c r="A13" s="12" t="s">
        <v>14</v>
      </c>
      <c r="B13" s="13">
        <v>153365</v>
      </c>
      <c r="C13" s="13">
        <v>57756</v>
      </c>
      <c r="D13" s="13">
        <v>95609</v>
      </c>
      <c r="E13" s="14"/>
    </row>
    <row r="14" spans="1:10" x14ac:dyDescent="0.35">
      <c r="A14" s="12" t="s">
        <v>15</v>
      </c>
      <c r="B14" s="13">
        <v>37798</v>
      </c>
      <c r="C14" s="13">
        <v>1362</v>
      </c>
      <c r="D14" s="13">
        <v>36436</v>
      </c>
    </row>
    <row r="15" spans="1:10" x14ac:dyDescent="0.35">
      <c r="A15" s="12" t="s">
        <v>16</v>
      </c>
      <c r="B15" s="13">
        <v>41955</v>
      </c>
      <c r="C15" s="13">
        <v>21872</v>
      </c>
      <c r="D15" s="13">
        <v>20083</v>
      </c>
      <c r="F15" s="16"/>
      <c r="G15" s="16"/>
      <c r="H15" s="16"/>
      <c r="I15" s="16"/>
      <c r="J15" s="16"/>
    </row>
    <row r="16" spans="1:10" x14ac:dyDescent="0.35">
      <c r="A16" s="18" t="s">
        <v>17</v>
      </c>
      <c r="B16" s="13">
        <v>63892</v>
      </c>
      <c r="C16" s="13">
        <v>26838</v>
      </c>
      <c r="D16" s="13">
        <v>37054</v>
      </c>
      <c r="F16" s="10"/>
      <c r="G16" s="10"/>
      <c r="H16" s="10"/>
      <c r="I16" s="10"/>
      <c r="J16" s="10"/>
    </row>
    <row r="17" spans="1:10" x14ac:dyDescent="0.35">
      <c r="A17" s="12" t="s">
        <v>18</v>
      </c>
      <c r="B17" s="13">
        <v>9721</v>
      </c>
      <c r="C17" s="13">
        <v>7685</v>
      </c>
      <c r="D17" s="13">
        <v>2036</v>
      </c>
      <c r="F17" s="10"/>
      <c r="G17" s="10"/>
      <c r="H17" s="10"/>
      <c r="I17" s="10"/>
      <c r="J17" s="10"/>
    </row>
    <row r="18" spans="1:10" x14ac:dyDescent="0.35">
      <c r="C18" s="19" t="s">
        <v>19</v>
      </c>
      <c r="G18" s="14"/>
    </row>
    <row r="19" spans="1:10" ht="12" customHeight="1" x14ac:dyDescent="0.35">
      <c r="B19" s="20"/>
      <c r="C19" s="20"/>
      <c r="D19" s="20"/>
    </row>
    <row r="20" spans="1:10" x14ac:dyDescent="0.35">
      <c r="A20" s="8" t="s">
        <v>7</v>
      </c>
      <c r="B20" s="21">
        <f>B7/$B$7*100</f>
        <v>100</v>
      </c>
      <c r="C20" s="21">
        <f>C7/$C$7*100</f>
        <v>100</v>
      </c>
      <c r="D20" s="21">
        <f>D7/$D$7*100</f>
        <v>100</v>
      </c>
    </row>
    <row r="21" spans="1:10" x14ac:dyDescent="0.35">
      <c r="A21" s="12" t="s">
        <v>8</v>
      </c>
      <c r="B21" s="22">
        <f>B8/$B$7*100</f>
        <v>69.128309801884939</v>
      </c>
      <c r="C21" s="22">
        <f t="shared" ref="C21:C30" si="0">C8/$C$7*100</f>
        <v>75.900457322161756</v>
      </c>
      <c r="D21" s="22">
        <f>D8/$D$7*100</f>
        <v>62.816284623103073</v>
      </c>
      <c r="G21" s="17"/>
      <c r="H21" s="17"/>
      <c r="I21" s="17"/>
    </row>
    <row r="22" spans="1:10" x14ac:dyDescent="0.35">
      <c r="A22" s="12" t="s">
        <v>9</v>
      </c>
      <c r="B22" s="22">
        <f t="shared" ref="B22:B24" si="1">B9/$B$7*100</f>
        <v>69.128309801884939</v>
      </c>
      <c r="C22" s="22">
        <f t="shared" si="0"/>
        <v>75.900457322161756</v>
      </c>
      <c r="D22" s="22">
        <f t="shared" ref="D22:D30" si="2">D9/$D$7*100</f>
        <v>62.816284623103073</v>
      </c>
      <c r="G22" s="17"/>
      <c r="H22" s="17"/>
      <c r="I22" s="17"/>
    </row>
    <row r="23" spans="1:10" x14ac:dyDescent="0.35">
      <c r="A23" s="12" t="s">
        <v>10</v>
      </c>
      <c r="B23" s="22">
        <f>B10/$B$7*100</f>
        <v>68.520799867950117</v>
      </c>
      <c r="C23" s="22">
        <f t="shared" si="0"/>
        <v>75.604199352405104</v>
      </c>
      <c r="D23" s="22">
        <f>D10/$D$7*100</f>
        <v>61.9186702239369</v>
      </c>
    </row>
    <row r="24" spans="1:10" x14ac:dyDescent="0.35">
      <c r="A24" s="12" t="s">
        <v>11</v>
      </c>
      <c r="B24" s="22">
        <f t="shared" si="1"/>
        <v>0.60750993393480446</v>
      </c>
      <c r="C24" s="22">
        <f t="shared" si="0"/>
        <v>0.2962579697566512</v>
      </c>
      <c r="D24" s="22">
        <f t="shared" si="2"/>
        <v>0.89761439916616759</v>
      </c>
    </row>
    <row r="25" spans="1:10" x14ac:dyDescent="0.35">
      <c r="A25" s="12" t="s">
        <v>12</v>
      </c>
      <c r="B25" s="23" t="s">
        <v>13</v>
      </c>
      <c r="C25" s="23" t="s">
        <v>13</v>
      </c>
      <c r="D25" s="23" t="s">
        <v>13</v>
      </c>
    </row>
    <row r="26" spans="1:10" x14ac:dyDescent="0.35">
      <c r="A26" s="12" t="s">
        <v>14</v>
      </c>
      <c r="B26" s="22">
        <f>(B13/$B$7)*100</f>
        <v>30.871690198115072</v>
      </c>
      <c r="C26" s="22">
        <f t="shared" si="0"/>
        <v>24.099542677838233</v>
      </c>
      <c r="D26" s="22">
        <f t="shared" si="2"/>
        <v>37.183715376896927</v>
      </c>
      <c r="G26" s="17"/>
      <c r="H26" s="17"/>
    </row>
    <row r="27" spans="1:10" x14ac:dyDescent="0.35">
      <c r="A27" s="12" t="s">
        <v>15</v>
      </c>
      <c r="B27" s="22">
        <f>(B14/$B$7)*100</f>
        <v>7.6085687484651219</v>
      </c>
      <c r="C27" s="22">
        <f t="shared" si="0"/>
        <v>0.56831458423740699</v>
      </c>
      <c r="D27" s="22">
        <f t="shared" si="2"/>
        <v>14.170484509540071</v>
      </c>
    </row>
    <row r="28" spans="1:10" x14ac:dyDescent="0.35">
      <c r="A28" s="12" t="s">
        <v>16</v>
      </c>
      <c r="B28" s="22">
        <f>(B15/$B$7)*100</f>
        <v>8.4453543002765805</v>
      </c>
      <c r="C28" s="22">
        <f>C15/$C$7*100</f>
        <v>9.126414527489402</v>
      </c>
      <c r="D28" s="22">
        <f>D15/$D$7*100</f>
        <v>7.8105675816525748</v>
      </c>
    </row>
    <row r="29" spans="1:10" x14ac:dyDescent="0.35">
      <c r="A29" s="18" t="s">
        <v>17</v>
      </c>
      <c r="B29" s="22">
        <f>(B16/$B$7)*100</f>
        <v>12.861174519205607</v>
      </c>
      <c r="C29" s="22">
        <f>C16/$C$7*100</f>
        <v>11.198551256801416</v>
      </c>
      <c r="D29" s="22">
        <f>D16/$D$7*100</f>
        <v>14.410833599091497</v>
      </c>
    </row>
    <row r="30" spans="1:10" x14ac:dyDescent="0.35">
      <c r="A30" s="12" t="s">
        <v>18</v>
      </c>
      <c r="B30" s="22">
        <f>(B17/$B$7)*100</f>
        <v>1.9567939257058429</v>
      </c>
      <c r="C30" s="22">
        <f t="shared" si="0"/>
        <v>3.2066795740561469</v>
      </c>
      <c r="D30" s="22">
        <f t="shared" si="2"/>
        <v>0.79182968661278896</v>
      </c>
    </row>
    <row r="31" spans="1:10" ht="6.75" customHeight="1" x14ac:dyDescent="0.35">
      <c r="A31" s="24"/>
      <c r="B31" s="25"/>
      <c r="C31" s="22"/>
      <c r="D31" s="25"/>
    </row>
    <row r="32" spans="1:10" x14ac:dyDescent="0.35">
      <c r="A32" s="26" t="s">
        <v>20</v>
      </c>
      <c r="B32" s="27">
        <f>(B11*100)/B8</f>
        <v>0.87881496839119788</v>
      </c>
      <c r="C32" s="27">
        <f t="shared" ref="C32:D32" si="3">(C11*100)/C8</f>
        <v>0.39032435404068172</v>
      </c>
      <c r="D32" s="27">
        <f t="shared" si="3"/>
        <v>1.428951751208851</v>
      </c>
      <c r="F32" s="17"/>
      <c r="G32" s="17"/>
      <c r="H32" s="17"/>
    </row>
    <row r="33" spans="1:4" x14ac:dyDescent="0.35">
      <c r="A33" s="28" t="s">
        <v>21</v>
      </c>
    </row>
    <row r="34" spans="1:4" x14ac:dyDescent="0.35">
      <c r="B34" s="29"/>
      <c r="C34" s="29"/>
      <c r="D34" s="29"/>
    </row>
  </sheetData>
  <mergeCells count="1">
    <mergeCell ref="A2:B2"/>
  </mergeCells>
  <pageMargins left="0.82677165354330717" right="0.39370078740157483" top="0.78740157480314965" bottom="0.55118110236220474" header="0.78740157480314965" footer="0.31496062992125984"/>
  <pageSetup paperSize="9" firstPageNumber="1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2024-04-27T10:32:03Z</dcterms:created>
  <dcterms:modified xsi:type="dcterms:W3CDTF">2024-04-27T10:32:50Z</dcterms:modified>
</cp:coreProperties>
</file>