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.นำเข้าข้อมูลตารางสถิติ\11.ตารางสรง 53 - 66\ตาราง สรง.66\ไตรมาสที่ 4\"/>
    </mc:Choice>
  </mc:AlternateContent>
  <xr:revisionPtr revIDLastSave="0" documentId="8_{CA4CD82A-73AB-4296-939B-92EC032FD051}" xr6:coauthVersionLast="47" xr6:coauthVersionMax="47" xr10:uidLastSave="{00000000-0000-0000-0000-000000000000}"/>
  <bookViews>
    <workbookView xWindow="-120" yWindow="-120" windowWidth="29040" windowHeight="15720" xr2:uid="{0ED2AD47-1BF5-40ED-AABB-C983E0CBA921}"/>
  </bookViews>
  <sheets>
    <sheet name="ตาราง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C38" i="1"/>
  <c r="B38" i="1"/>
  <c r="D36" i="1"/>
  <c r="C36" i="1"/>
  <c r="B36" i="1"/>
  <c r="D35" i="1"/>
  <c r="C35" i="1"/>
  <c r="B35" i="1"/>
  <c r="D34" i="1"/>
  <c r="C34" i="1"/>
  <c r="D31" i="1"/>
  <c r="C31" i="1"/>
  <c r="B31" i="1"/>
  <c r="D30" i="1"/>
  <c r="B30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16" i="1"/>
  <c r="D33" i="1" s="1"/>
  <c r="C16" i="1"/>
  <c r="C33" i="1" s="1"/>
  <c r="B16" i="1"/>
  <c r="B33" i="1" s="1"/>
  <c r="D12" i="1"/>
  <c r="D29" i="1" s="1"/>
  <c r="C12" i="1"/>
  <c r="B12" i="1"/>
</calcChain>
</file>

<file path=xl/sharedStrings.xml><?xml version="1.0" encoding="utf-8"?>
<sst xmlns="http://schemas.openxmlformats.org/spreadsheetml/2006/main" count="52" uniqueCount="26">
  <si>
    <t>ตารางที่ 7  จำนวนและร้อยละของประชากรอายุ 15 ปีขึ้นไปที่มีงานทำ จำแนกตามระดับการศึกษาที่สำเร็จ และเพศ</t>
  </si>
  <si>
    <t xml:space="preserve">             ไตรมาสที่ 4 (ตุลาคม-ธันวาคม) พ.ศ. 2566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</si>
  <si>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</si>
  <si>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</si>
  <si>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</si>
  <si>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</si>
  <si>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</si>
  <si>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</si>
  <si>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</si>
  <si>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</si>
  <si>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</si>
  <si>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</si>
  <si>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</si>
  <si>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</si>
  <si>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</si>
  <si>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</si>
  <si>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n.a.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</si>
  <si>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</si>
  <si>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</si>
  <si>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</si>
  <si>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</si>
  <si>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r>
      <t xml:space="preserve">7.  การศึกษาอื่น ๆ </t>
    </r>
    <r>
      <rPr>
        <vertAlign val="superscript"/>
        <sz val="16"/>
        <rFont val="TH SarabunPSK"/>
        <family val="2"/>
      </rPr>
      <t>1/</t>
    </r>
  </si>
  <si>
    <t>8.  ไม่ทราบ</t>
  </si>
  <si>
    <t>ร้อยละ</t>
  </si>
  <si>
    <t xml:space="preserve"> 1/ รวมอาชีวะระยะสั้น</t>
  </si>
  <si>
    <t>หมายเหตุ : "n.a."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</si>
</sst>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  <charset val="222"/>
    </font>
    <font>
      <b/>
      <sz val="14"/>
      <name val="TH SarabunPSK"/>
      <family val="2"/>
    </font>
    <font>
      <sz val="16"/>
      <name val="TH SarabunPSK"/>
      <family val="2"/>
      <charset val="222"/>
    </font>
    <font>
      <sz val="14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  <charset val="222"/>
    </font>
    <font>
      <vertAlign val="superscript"/>
      <sz val="16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0" applyFont="1"/>
    <xf numFmtId="0" fontId="2" fillId="0" borderId="0" xfId="1" applyFont="1" applyAlignment="1">
      <alignment horizontal="left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3" fontId="6" fillId="0" borderId="0" xfId="2" applyNumberFormat="1" applyFont="1" applyAlignment="1">
      <alignment horizontal="right"/>
    </xf>
    <xf numFmtId="3" fontId="4" fillId="0" borderId="0" xfId="0" applyNumberFormat="1" applyFont="1"/>
    <xf numFmtId="3" fontId="7" fillId="0" borderId="0" xfId="3" applyNumberFormat="1" applyFont="1" applyAlignment="1">
      <alignment horizontal="right"/>
    </xf>
    <xf numFmtId="0" fontId="3" fillId="0" borderId="0" xfId="1" applyFont="1" applyAlignment="1">
      <alignment vertical="center"/>
    </xf>
    <xf numFmtId="3" fontId="8" fillId="0" borderId="0" xfId="2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164" fontId="4" fillId="0" borderId="0" xfId="0" applyNumberFormat="1" applyFont="1"/>
    <xf numFmtId="3" fontId="9" fillId="0" borderId="0" xfId="3" applyNumberFormat="1" applyFont="1" applyAlignment="1">
      <alignment horizontal="right"/>
    </xf>
    <xf numFmtId="0" fontId="9" fillId="0" borderId="0" xfId="3" applyFont="1" applyAlignment="1">
      <alignment horizontal="right"/>
    </xf>
    <xf numFmtId="0" fontId="3" fillId="0" borderId="0" xfId="1" applyFont="1" applyAlignment="1">
      <alignment horizontal="left" vertical="center"/>
    </xf>
    <xf numFmtId="3" fontId="10" fillId="0" borderId="0" xfId="0" applyNumberFormat="1" applyFont="1" applyAlignment="1">
      <alignment horizontal="right"/>
    </xf>
    <xf numFmtId="0" fontId="11" fillId="0" borderId="0" xfId="0" applyFont="1"/>
    <xf numFmtId="164" fontId="4" fillId="0" borderId="0" xfId="0" applyNumberFormat="1" applyFont="1" applyAlignment="1">
      <alignment horizontal="right"/>
    </xf>
    <xf numFmtId="3" fontId="12" fillId="0" borderId="0" xfId="0" applyNumberFormat="1" applyFont="1"/>
    <xf numFmtId="164" fontId="3" fillId="0" borderId="0" xfId="1" applyNumberFormat="1" applyFont="1" applyAlignment="1">
      <alignment horizontal="left" vertical="center"/>
    </xf>
    <xf numFmtId="3" fontId="7" fillId="0" borderId="0" xfId="2" applyNumberFormat="1" applyFont="1" applyAlignment="1">
      <alignment horizontal="right"/>
    </xf>
    <xf numFmtId="3" fontId="9" fillId="0" borderId="0" xfId="2" applyNumberFormat="1" applyFont="1" applyAlignment="1">
      <alignment horizontal="right"/>
    </xf>
    <xf numFmtId="0" fontId="3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right"/>
    </xf>
    <xf numFmtId="165" fontId="4" fillId="0" borderId="0" xfId="0" applyNumberFormat="1" applyFont="1"/>
    <xf numFmtId="165" fontId="4" fillId="0" borderId="0" xfId="0" applyNumberFormat="1" applyFont="1" applyAlignment="1">
      <alignment horizontal="right"/>
    </xf>
    <xf numFmtId="2" fontId="4" fillId="0" borderId="0" xfId="0" applyNumberFormat="1" applyFont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164" fontId="4" fillId="0" borderId="0" xfId="1" applyNumberFormat="1" applyFont="1" applyAlignment="1">
      <alignment horizontal="left" vertical="center"/>
    </xf>
    <xf numFmtId="0" fontId="4" fillId="0" borderId="3" xfId="0" applyFont="1" applyBorder="1"/>
    <xf numFmtId="2" fontId="4" fillId="0" borderId="3" xfId="0" applyNumberFormat="1" applyFont="1" applyBorder="1" applyAlignment="1">
      <alignment horizontal="right"/>
    </xf>
    <xf numFmtId="0" fontId="14" fillId="0" borderId="0" xfId="0" applyFont="1"/>
    <xf numFmtId="2" fontId="4" fillId="0" borderId="0" xfId="0" applyNumberFormat="1" applyFont="1" applyAlignment="1">
      <alignment horizontal="right"/>
    </xf>
  </cellXfs>
  <cellStyles count="4">
    <cellStyle name="Normal 2" xfId="1" xr:uid="{95AAAD40-9C52-4400-A069-C6BF5349EB11}"/>
    <cellStyle name="Normal 2 2" xfId="3" xr:uid="{DBB2DADA-5D14-47D5-9A72-24BCAFB3A093}"/>
    <cellStyle name="ปกติ" xfId="0" builtinId="0"/>
    <cellStyle name="ปกติ 2" xfId="2" xr:uid="{3F7C9607-33E8-4C81-B0FF-3CBCC304F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C0C24-E448-48D0-AE63-FE88667D8F7D}">
  <sheetPr>
    <tabColor rgb="FF92D050"/>
  </sheetPr>
  <dimension ref="A1:S42"/>
  <sheetViews>
    <sheetView tabSelected="1" topLeftCell="A15" zoomScaleNormal="100" workbookViewId="0">
      <selection activeCell="G30" sqref="G30"/>
    </sheetView>
  </sheetViews>
  <sheetFormatPr defaultColWidth="8.7109375" defaultRowHeight="21" x14ac:dyDescent="0.35"/>
  <cols>
    <col min="1" max="1" width="35.42578125" style="3" customWidth="1"/>
    <col min="2" max="2" width="17.85546875" style="3" customWidth="1"/>
    <col min="3" max="3" width="15.42578125" style="3" customWidth="1"/>
    <col min="4" max="4" width="17.85546875" style="3" customWidth="1"/>
    <col min="5" max="5" width="13.140625" style="3" customWidth="1"/>
    <col min="6" max="16384" width="8.7109375" style="3"/>
  </cols>
  <sheetData>
    <row r="1" spans="1:19" x14ac:dyDescent="0.35">
      <c r="A1" s="1" t="s">
        <v>0</v>
      </c>
      <c r="B1" s="2"/>
      <c r="C1" s="2"/>
      <c r="D1" s="2"/>
    </row>
    <row r="2" spans="1:19" x14ac:dyDescent="0.35">
      <c r="A2" s="4" t="s">
        <v>1</v>
      </c>
      <c r="B2" s="4"/>
      <c r="C2" s="2"/>
      <c r="D2" s="2"/>
    </row>
    <row r="3" spans="1:19" ht="6" customHeight="1" x14ac:dyDescent="0.35"/>
    <row r="4" spans="1:19" x14ac:dyDescent="0.35">
      <c r="A4" s="5" t="s">
        <v>2</v>
      </c>
      <c r="B4" s="6" t="s">
        <v>3</v>
      </c>
      <c r="C4" s="6" t="s">
        <v>4</v>
      </c>
      <c r="D4" s="6" t="s">
        <v>5</v>
      </c>
    </row>
    <row r="5" spans="1:19" ht="18.75" customHeight="1" x14ac:dyDescent="0.35">
      <c r="B5" s="7"/>
      <c r="C5" s="8" t="s">
        <v>6</v>
      </c>
      <c r="D5" s="7"/>
    </row>
    <row r="6" spans="1:19" ht="8.25" customHeight="1" x14ac:dyDescent="0.35">
      <c r="B6" s="9"/>
      <c r="C6" s="10"/>
      <c r="D6" s="9"/>
    </row>
    <row r="7" spans="1:19" ht="18.75" customHeight="1" x14ac:dyDescent="0.35">
      <c r="A7" s="11" t="s">
        <v>7</v>
      </c>
      <c r="B7" s="12">
        <v>340399</v>
      </c>
      <c r="C7" s="12">
        <v>181190</v>
      </c>
      <c r="D7" s="12">
        <v>159209</v>
      </c>
      <c r="E7" s="13"/>
      <c r="F7" s="14"/>
    </row>
    <row r="8" spans="1:19" ht="18.75" customHeight="1" x14ac:dyDescent="0.35">
      <c r="A8" s="15" t="s">
        <v>8</v>
      </c>
      <c r="B8" s="16">
        <v>5801</v>
      </c>
      <c r="C8" s="17">
        <v>3569</v>
      </c>
      <c r="D8" s="17">
        <v>2233</v>
      </c>
      <c r="E8" s="18"/>
      <c r="F8" s="19"/>
    </row>
    <row r="9" spans="1:19" ht="18.75" customHeight="1" x14ac:dyDescent="0.35">
      <c r="A9" s="15" t="s">
        <v>9</v>
      </c>
      <c r="B9" s="16">
        <v>19424</v>
      </c>
      <c r="C9" s="17">
        <v>10565</v>
      </c>
      <c r="D9" s="17">
        <v>8860</v>
      </c>
      <c r="E9" s="18"/>
      <c r="F9" s="20"/>
    </row>
    <row r="10" spans="1:19" ht="18.75" customHeight="1" x14ac:dyDescent="0.35">
      <c r="A10" s="21" t="s">
        <v>10</v>
      </c>
      <c r="B10" s="16">
        <v>61485</v>
      </c>
      <c r="C10" s="17">
        <v>36158</v>
      </c>
      <c r="D10" s="17">
        <v>25327</v>
      </c>
      <c r="E10" s="18"/>
      <c r="F10" s="19"/>
      <c r="G10" s="19"/>
      <c r="H10" s="19"/>
      <c r="I10" s="19"/>
      <c r="J10" s="19"/>
      <c r="K10" s="22"/>
      <c r="L10" s="22"/>
      <c r="M10" s="22"/>
      <c r="N10" s="22"/>
      <c r="O10" s="22"/>
      <c r="P10" s="22"/>
      <c r="Q10" s="22"/>
      <c r="R10" s="22"/>
      <c r="S10" s="23"/>
    </row>
    <row r="11" spans="1:19" ht="18.75" customHeight="1" x14ac:dyDescent="0.35">
      <c r="A11" s="21" t="s">
        <v>11</v>
      </c>
      <c r="B11" s="16">
        <v>55205</v>
      </c>
      <c r="C11" s="17">
        <v>35340</v>
      </c>
      <c r="D11" s="17">
        <v>19865</v>
      </c>
      <c r="E11" s="18"/>
      <c r="F11" s="13"/>
      <c r="G11" s="24"/>
      <c r="H11" s="24"/>
      <c r="I11" s="24"/>
    </row>
    <row r="12" spans="1:19" ht="18.75" customHeight="1" x14ac:dyDescent="0.35">
      <c r="A12" s="15" t="s">
        <v>12</v>
      </c>
      <c r="B12" s="25">
        <f>SUM(B13:B15)</f>
        <v>71841</v>
      </c>
      <c r="C12" s="13">
        <f t="shared" ref="C12:D12" si="0">SUM(C13:C15)</f>
        <v>40135</v>
      </c>
      <c r="D12" s="13">
        <f t="shared" si="0"/>
        <v>31705</v>
      </c>
      <c r="E12" s="18"/>
      <c r="F12" s="14"/>
      <c r="G12" s="14"/>
      <c r="H12" s="14"/>
      <c r="I12" s="24"/>
    </row>
    <row r="13" spans="1:19" ht="18.75" customHeight="1" x14ac:dyDescent="0.35">
      <c r="A13" s="21" t="s">
        <v>13</v>
      </c>
      <c r="B13" s="16">
        <v>51562</v>
      </c>
      <c r="C13" s="17">
        <v>31830</v>
      </c>
      <c r="D13" s="17">
        <v>19732</v>
      </c>
      <c r="E13" s="18"/>
      <c r="F13" s="19"/>
      <c r="G13" s="19"/>
      <c r="H13" s="19"/>
      <c r="I13" s="24"/>
    </row>
    <row r="14" spans="1:19" ht="18.75" customHeight="1" x14ac:dyDescent="0.35">
      <c r="A14" s="21" t="s">
        <v>14</v>
      </c>
      <c r="B14" s="16">
        <v>20279</v>
      </c>
      <c r="C14" s="17">
        <v>8305</v>
      </c>
      <c r="D14" s="17">
        <v>11973</v>
      </c>
      <c r="E14" s="18"/>
      <c r="F14" s="19"/>
      <c r="G14" s="19"/>
      <c r="H14" s="19"/>
      <c r="I14" s="24"/>
    </row>
    <row r="15" spans="1:19" ht="18.75" customHeight="1" x14ac:dyDescent="0.35">
      <c r="A15" s="26" t="s">
        <v>15</v>
      </c>
      <c r="B15" s="16" t="s">
        <v>16</v>
      </c>
      <c r="C15" s="17" t="s">
        <v>16</v>
      </c>
      <c r="D15" s="17" t="s">
        <v>16</v>
      </c>
      <c r="E15" s="18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19" ht="18.75" customHeight="1" x14ac:dyDescent="0.35">
      <c r="A16" s="15" t="s">
        <v>17</v>
      </c>
      <c r="B16" s="25">
        <f>SUM(B17:B19)</f>
        <v>122740</v>
      </c>
      <c r="C16" s="13">
        <f t="shared" ref="C16:D16" si="1">SUM(C17:C19)</f>
        <v>53300</v>
      </c>
      <c r="D16" s="13">
        <f t="shared" si="1"/>
        <v>69441</v>
      </c>
      <c r="E16" s="1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</row>
    <row r="17" spans="1:19" ht="18.75" customHeight="1" x14ac:dyDescent="0.35">
      <c r="A17" s="26" t="s">
        <v>18</v>
      </c>
      <c r="B17" s="16">
        <v>85901</v>
      </c>
      <c r="C17" s="17">
        <v>32964</v>
      </c>
      <c r="D17" s="17">
        <v>52937</v>
      </c>
      <c r="E17" s="18"/>
      <c r="F17" s="14"/>
      <c r="G17" s="14"/>
      <c r="H17" s="14"/>
      <c r="I17" s="14"/>
      <c r="J17" s="14"/>
      <c r="K17" s="28"/>
      <c r="L17" s="28"/>
      <c r="M17" s="28"/>
      <c r="N17" s="28"/>
      <c r="O17" s="28"/>
      <c r="P17" s="28"/>
      <c r="Q17" s="28"/>
      <c r="R17" s="28"/>
      <c r="S17" s="28"/>
    </row>
    <row r="18" spans="1:19" ht="18.75" customHeight="1" x14ac:dyDescent="0.35">
      <c r="A18" s="26" t="s">
        <v>19</v>
      </c>
      <c r="B18" s="16">
        <v>32137</v>
      </c>
      <c r="C18" s="17">
        <v>19352</v>
      </c>
      <c r="D18" s="17">
        <v>12785</v>
      </c>
      <c r="E18" s="18"/>
      <c r="F18" s="19"/>
      <c r="G18" s="19"/>
      <c r="H18" s="19"/>
      <c r="I18" s="19"/>
      <c r="J18" s="19"/>
    </row>
    <row r="19" spans="1:19" ht="18.75" customHeight="1" x14ac:dyDescent="0.35">
      <c r="A19" s="26" t="s">
        <v>20</v>
      </c>
      <c r="B19" s="16">
        <v>4702</v>
      </c>
      <c r="C19" s="17">
        <v>984</v>
      </c>
      <c r="D19" s="17">
        <v>3719</v>
      </c>
      <c r="E19" s="18"/>
      <c r="F19" s="19"/>
      <c r="G19" s="19"/>
      <c r="H19" s="19"/>
      <c r="I19" s="19"/>
      <c r="J19" s="19"/>
    </row>
    <row r="20" spans="1:19" ht="18.75" customHeight="1" x14ac:dyDescent="0.35">
      <c r="A20" s="29" t="s">
        <v>21</v>
      </c>
      <c r="B20" s="16" t="s">
        <v>16</v>
      </c>
      <c r="C20" s="17" t="s">
        <v>16</v>
      </c>
      <c r="D20" s="17" t="s">
        <v>16</v>
      </c>
      <c r="E20" s="18"/>
      <c r="G20" s="24"/>
      <c r="H20" s="24"/>
      <c r="I20" s="24"/>
    </row>
    <row r="21" spans="1:19" ht="18.75" customHeight="1" x14ac:dyDescent="0.35">
      <c r="A21" s="21" t="s">
        <v>22</v>
      </c>
      <c r="B21" s="16">
        <v>3902</v>
      </c>
      <c r="C21" s="17">
        <v>2124</v>
      </c>
      <c r="D21" s="17">
        <v>1778</v>
      </c>
      <c r="E21" s="18"/>
      <c r="G21" s="24"/>
      <c r="H21" s="24"/>
      <c r="I21" s="24"/>
    </row>
    <row r="22" spans="1:19" ht="18.75" customHeight="1" x14ac:dyDescent="0.35">
      <c r="B22" s="10"/>
      <c r="C22" s="10" t="s">
        <v>23</v>
      </c>
      <c r="D22" s="10"/>
    </row>
    <row r="23" spans="1:19" ht="9" customHeight="1" x14ac:dyDescent="0.35">
      <c r="B23" s="10"/>
      <c r="C23" s="10"/>
      <c r="D23" s="10"/>
    </row>
    <row r="24" spans="1:19" ht="18.75" customHeight="1" x14ac:dyDescent="0.35">
      <c r="A24" s="30" t="s">
        <v>7</v>
      </c>
      <c r="B24" s="31">
        <f>B7/$B$7*100</f>
        <v>100</v>
      </c>
      <c r="C24" s="31">
        <f>C7/$C$7*100</f>
        <v>100</v>
      </c>
      <c r="D24" s="31">
        <f>D7/$D$7*100</f>
        <v>100</v>
      </c>
      <c r="E24" s="18"/>
      <c r="F24" s="18"/>
      <c r="G24" s="18"/>
      <c r="H24" s="18"/>
      <c r="I24" s="32"/>
    </row>
    <row r="25" spans="1:19" ht="18.75" customHeight="1" x14ac:dyDescent="0.35">
      <c r="A25" s="15" t="s">
        <v>8</v>
      </c>
      <c r="B25" s="33">
        <f t="shared" ref="B25:B38" si="2">B8/$B$7*100</f>
        <v>1.7041765692613668</v>
      </c>
      <c r="C25" s="33">
        <f t="shared" ref="C25:C38" si="3">C8/$C$7*100</f>
        <v>1.9697555052707105</v>
      </c>
      <c r="D25" s="33">
        <f t="shared" ref="D25:D38" si="4">D8/$D$7*100</f>
        <v>1.4025589005646666</v>
      </c>
      <c r="F25" s="32"/>
      <c r="G25" s="34"/>
      <c r="H25" s="32"/>
      <c r="I25" s="32"/>
    </row>
    <row r="26" spans="1:19" ht="18.75" customHeight="1" x14ac:dyDescent="0.35">
      <c r="A26" s="15" t="s">
        <v>9</v>
      </c>
      <c r="B26" s="33">
        <f t="shared" si="2"/>
        <v>5.7062447304486792</v>
      </c>
      <c r="C26" s="33">
        <f t="shared" si="3"/>
        <v>5.8308957447982781</v>
      </c>
      <c r="D26" s="33">
        <f t="shared" si="4"/>
        <v>5.5650120282144853</v>
      </c>
      <c r="G26" s="34"/>
      <c r="H26" s="32"/>
      <c r="I26" s="32"/>
    </row>
    <row r="27" spans="1:19" ht="18.75" customHeight="1" x14ac:dyDescent="0.35">
      <c r="A27" s="21" t="s">
        <v>10</v>
      </c>
      <c r="B27" s="33">
        <f t="shared" si="2"/>
        <v>18.062626505953308</v>
      </c>
      <c r="C27" s="33">
        <f t="shared" si="3"/>
        <v>19.955847452949943</v>
      </c>
      <c r="D27" s="33">
        <f t="shared" si="4"/>
        <v>15.908020275235696</v>
      </c>
      <c r="G27" s="34"/>
      <c r="H27" s="32"/>
      <c r="I27" s="32"/>
    </row>
    <row r="28" spans="1:19" ht="18.75" customHeight="1" x14ac:dyDescent="0.35">
      <c r="A28" s="35" t="s">
        <v>11</v>
      </c>
      <c r="B28" s="33">
        <f t="shared" si="2"/>
        <v>16.217732719543829</v>
      </c>
      <c r="C28" s="33">
        <f t="shared" si="3"/>
        <v>19.504387659363097</v>
      </c>
      <c r="D28" s="33">
        <f t="shared" si="4"/>
        <v>12.477309699828528</v>
      </c>
      <c r="G28" s="34"/>
      <c r="H28" s="32"/>
      <c r="I28" s="32"/>
    </row>
    <row r="29" spans="1:19" ht="18.75" customHeight="1" x14ac:dyDescent="0.35">
      <c r="A29" s="36" t="s">
        <v>12</v>
      </c>
      <c r="B29" s="33">
        <f t="shared" si="2"/>
        <v>21.104938616153397</v>
      </c>
      <c r="C29" s="33">
        <v>22.1</v>
      </c>
      <c r="D29" s="33">
        <f t="shared" si="4"/>
        <v>19.914075209316056</v>
      </c>
      <c r="F29" s="32"/>
      <c r="G29" s="34"/>
      <c r="H29" s="32"/>
      <c r="I29" s="32"/>
    </row>
    <row r="30" spans="1:19" ht="18.75" customHeight="1" x14ac:dyDescent="0.35">
      <c r="A30" s="35" t="s">
        <v>13</v>
      </c>
      <c r="B30" s="33">
        <f t="shared" si="2"/>
        <v>15.147518059688778</v>
      </c>
      <c r="C30" s="33">
        <v>17.5</v>
      </c>
      <c r="D30" s="33">
        <f t="shared" si="4"/>
        <v>12.393771708885804</v>
      </c>
      <c r="G30" s="34"/>
      <c r="H30" s="32"/>
      <c r="I30" s="32"/>
    </row>
    <row r="31" spans="1:19" ht="18.75" customHeight="1" x14ac:dyDescent="0.35">
      <c r="A31" s="35" t="s">
        <v>14</v>
      </c>
      <c r="B31" s="33">
        <f t="shared" si="2"/>
        <v>5.9574205564646192</v>
      </c>
      <c r="C31" s="33">
        <f t="shared" si="3"/>
        <v>4.5835862906341411</v>
      </c>
      <c r="D31" s="33">
        <f t="shared" si="4"/>
        <v>7.5203035004302521</v>
      </c>
      <c r="G31" s="34"/>
      <c r="H31" s="32"/>
      <c r="I31" s="32"/>
    </row>
    <row r="32" spans="1:19" ht="18.75" customHeight="1" x14ac:dyDescent="0.35">
      <c r="A32" s="37" t="s">
        <v>15</v>
      </c>
      <c r="B32" s="33" t="s">
        <v>16</v>
      </c>
      <c r="C32" s="33" t="s">
        <v>16</v>
      </c>
      <c r="D32" s="33" t="s">
        <v>16</v>
      </c>
      <c r="G32" s="34"/>
      <c r="H32" s="32"/>
      <c r="I32" s="32"/>
    </row>
    <row r="33" spans="1:9" ht="18.75" customHeight="1" x14ac:dyDescent="0.35">
      <c r="A33" s="36" t="s">
        <v>17</v>
      </c>
      <c r="B33" s="33">
        <f t="shared" si="2"/>
        <v>36.057685245843842</v>
      </c>
      <c r="C33" s="33">
        <f t="shared" si="3"/>
        <v>29.416634472101112</v>
      </c>
      <c r="D33" s="33">
        <f t="shared" si="4"/>
        <v>43.616252850027323</v>
      </c>
      <c r="F33" s="32"/>
      <c r="G33" s="34"/>
      <c r="H33" s="32"/>
      <c r="I33" s="32"/>
    </row>
    <row r="34" spans="1:9" ht="18.75" customHeight="1" x14ac:dyDescent="0.35">
      <c r="A34" s="37" t="s">
        <v>18</v>
      </c>
      <c r="B34" s="33">
        <v>25.3</v>
      </c>
      <c r="C34" s="33">
        <f>C17/$C$7*100</f>
        <v>18.193057011976379</v>
      </c>
      <c r="D34" s="33">
        <f t="shared" si="4"/>
        <v>33.250004710788957</v>
      </c>
      <c r="G34" s="34"/>
      <c r="H34" s="32"/>
      <c r="I34" s="32"/>
    </row>
    <row r="35" spans="1:9" ht="18.75" customHeight="1" x14ac:dyDescent="0.35">
      <c r="A35" s="37" t="s">
        <v>19</v>
      </c>
      <c r="B35" s="33">
        <f t="shared" si="2"/>
        <v>9.440979556344173</v>
      </c>
      <c r="C35" s="33">
        <f t="shared" si="3"/>
        <v>10.680501131409018</v>
      </c>
      <c r="D35" s="33">
        <f t="shared" si="4"/>
        <v>8.0303249188174046</v>
      </c>
      <c r="G35" s="34"/>
      <c r="H35" s="32"/>
      <c r="I35" s="32"/>
    </row>
    <row r="36" spans="1:9" ht="18.75" customHeight="1" x14ac:dyDescent="0.35">
      <c r="A36" s="37" t="s">
        <v>20</v>
      </c>
      <c r="B36" s="33">
        <f t="shared" si="2"/>
        <v>1.3813201566397082</v>
      </c>
      <c r="C36" s="33">
        <f t="shared" si="3"/>
        <v>0.54307632871571276</v>
      </c>
      <c r="D36" s="33">
        <f t="shared" si="4"/>
        <v>2.3359232204209559</v>
      </c>
      <c r="G36" s="34"/>
      <c r="H36" s="32"/>
      <c r="I36" s="32"/>
    </row>
    <row r="37" spans="1:9" ht="18.75" customHeight="1" x14ac:dyDescent="0.35">
      <c r="A37" s="29" t="s">
        <v>21</v>
      </c>
      <c r="B37" s="33" t="s">
        <v>16</v>
      </c>
      <c r="C37" s="33" t="s">
        <v>16</v>
      </c>
      <c r="D37" s="33" t="s">
        <v>16</v>
      </c>
      <c r="G37" s="34"/>
      <c r="H37" s="32"/>
      <c r="I37" s="32"/>
    </row>
    <row r="38" spans="1:9" ht="18.75" customHeight="1" x14ac:dyDescent="0.35">
      <c r="A38" s="21" t="s">
        <v>22</v>
      </c>
      <c r="B38" s="33">
        <f t="shared" si="2"/>
        <v>1.1463018398996472</v>
      </c>
      <c r="C38" s="33">
        <f t="shared" si="3"/>
        <v>1.1722501241790386</v>
      </c>
      <c r="D38" s="33">
        <f t="shared" si="4"/>
        <v>1.1167710368132455</v>
      </c>
      <c r="G38" s="34"/>
      <c r="H38" s="32"/>
      <c r="I38" s="32"/>
    </row>
    <row r="39" spans="1:9" ht="9.4" customHeight="1" x14ac:dyDescent="0.35">
      <c r="A39" s="38"/>
      <c r="B39" s="39"/>
      <c r="C39" s="39"/>
      <c r="D39" s="39"/>
    </row>
    <row r="40" spans="1:9" ht="18.75" customHeight="1" x14ac:dyDescent="0.35">
      <c r="A40" s="40" t="s">
        <v>24</v>
      </c>
      <c r="B40" s="41"/>
      <c r="C40" s="41"/>
      <c r="D40" s="41"/>
    </row>
    <row r="41" spans="1:9" ht="18.75" customHeight="1" x14ac:dyDescent="0.35">
      <c r="A41" s="40" t="s">
        <v>25</v>
      </c>
    </row>
    <row r="42" spans="1:9" x14ac:dyDescent="0.35">
      <c r="B42" s="32"/>
      <c r="C42" s="32"/>
      <c r="D42" s="32"/>
    </row>
  </sheetData>
  <mergeCells count="1">
    <mergeCell ref="A2:B2"/>
  </mergeCells>
  <pageMargins left="0.62992125984251968" right="0.43307086614173229" top="0.39370078740157483" bottom="0.39370078740157483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2024-04-27T10:34:46Z</dcterms:created>
  <dcterms:modified xsi:type="dcterms:W3CDTF">2024-04-27T10:34:55Z</dcterms:modified>
</cp:coreProperties>
</file>