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5480" windowHeight="11640" firstSheet="14" activeTab="21"/>
  </bookViews>
  <sheets>
    <sheet name="สมุทราปราการ" sheetId="3" r:id="rId1"/>
    <sheet name="นนทบุรี" sheetId="7" r:id="rId2"/>
    <sheet name="ปทุมธานี" sheetId="8" r:id="rId3"/>
    <sheet name="อยุธยา" sheetId="10" r:id="rId4"/>
    <sheet name="อ่างทอง" sheetId="11" r:id="rId5"/>
    <sheet name="ลพบุรี" sheetId="12" r:id="rId6"/>
    <sheet name="สิงห์บุรี" sheetId="13" r:id="rId7"/>
    <sheet name="ชัยนาท" sheetId="14" r:id="rId8"/>
    <sheet name="สระบุรี" sheetId="15" r:id="rId9"/>
    <sheet name="ชลบุรี" sheetId="16" r:id="rId10"/>
    <sheet name="ระยอง" sheetId="17" r:id="rId11"/>
    <sheet name="จันทบุรี" sheetId="18" r:id="rId12"/>
    <sheet name="ตราด" sheetId="19" r:id="rId13"/>
    <sheet name="ฉะเชิงเทรา" sheetId="20" r:id="rId14"/>
    <sheet name="ปราจีนบุรี" sheetId="21" r:id="rId15"/>
    <sheet name="นครนายก" sheetId="22" r:id="rId16"/>
    <sheet name="ราชบุรี" sheetId="24" r:id="rId17"/>
    <sheet name="สระแก้ว" sheetId="23" r:id="rId18"/>
    <sheet name="กาญจนบุรี" sheetId="25" r:id="rId19"/>
    <sheet name="สุพรรรณบุรี" sheetId="26" r:id="rId20"/>
    <sheet name="นครปฐม" sheetId="27" r:id="rId21"/>
    <sheet name="สมุทรสาคร" sheetId="28" r:id="rId22"/>
    <sheet name="สมุทรสงคราม" sheetId="29" r:id="rId23"/>
    <sheet name="เพชรบุรี" sheetId="30" r:id="rId24"/>
    <sheet name="ประจวบคีรีขันธ์" sheetId="31" r:id="rId25"/>
  </sheets>
  <calcPr calcId="144525"/>
</workbook>
</file>

<file path=xl/calcChain.xml><?xml version="1.0" encoding="utf-8"?>
<calcChain xmlns="http://schemas.openxmlformats.org/spreadsheetml/2006/main">
  <c r="B14" i="12" l="1"/>
  <c r="B10" i="28"/>
  <c r="B12" i="23"/>
  <c r="B13" i="23"/>
  <c r="B14" i="23"/>
  <c r="B15" i="23"/>
  <c r="B16" i="23"/>
  <c r="B17" i="23"/>
  <c r="B18" i="23"/>
  <c r="B11" i="23"/>
  <c r="B10" i="23" s="1"/>
  <c r="D10" i="15"/>
  <c r="B11" i="3"/>
  <c r="B10" i="3" s="1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38" i="3"/>
  <c r="B39" i="3"/>
  <c r="B40" i="3"/>
  <c r="B41" i="3"/>
  <c r="B42" i="3"/>
  <c r="B43" i="3"/>
  <c r="B44" i="3"/>
  <c r="B11" i="31"/>
  <c r="B12" i="31"/>
  <c r="B13" i="31"/>
  <c r="B14" i="31"/>
  <c r="B15" i="31"/>
  <c r="B16" i="31"/>
  <c r="B17" i="31"/>
  <c r="B18" i="31"/>
  <c r="B19" i="31"/>
  <c r="B20" i="31"/>
  <c r="D10" i="31"/>
  <c r="B10" i="31" s="1"/>
  <c r="E10" i="31"/>
  <c r="F10" i="31"/>
  <c r="G10" i="31"/>
  <c r="H10" i="31"/>
  <c r="I10" i="31"/>
  <c r="J10" i="31"/>
  <c r="K10" i="31"/>
  <c r="L10" i="31"/>
  <c r="B11" i="30"/>
  <c r="B12" i="30"/>
  <c r="B13" i="30"/>
  <c r="B14" i="30"/>
  <c r="B15" i="30"/>
  <c r="B16" i="30"/>
  <c r="B17" i="30"/>
  <c r="J10" i="30"/>
  <c r="D10" i="30"/>
  <c r="E10" i="30"/>
  <c r="F10" i="30"/>
  <c r="B10" i="30" s="1"/>
  <c r="G10" i="30"/>
  <c r="H10" i="30"/>
  <c r="I10" i="30"/>
  <c r="K10" i="30"/>
  <c r="L10" i="30"/>
  <c r="B11" i="29"/>
  <c r="B12" i="29"/>
  <c r="B13" i="29"/>
  <c r="B14" i="29"/>
  <c r="D10" i="29"/>
  <c r="E10" i="29"/>
  <c r="F10" i="29"/>
  <c r="G10" i="29"/>
  <c r="H10" i="29"/>
  <c r="B10" i="29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D10" i="27"/>
  <c r="E10" i="27"/>
  <c r="F10" i="27"/>
  <c r="G10" i="27"/>
  <c r="H10" i="27"/>
  <c r="I10" i="27"/>
  <c r="J10" i="27"/>
  <c r="B10" i="27"/>
  <c r="B11" i="26"/>
  <c r="B12" i="26"/>
  <c r="B13" i="26"/>
  <c r="B14" i="26"/>
  <c r="B15" i="26"/>
  <c r="B16" i="26"/>
  <c r="B17" i="26"/>
  <c r="B18" i="26"/>
  <c r="D10" i="26"/>
  <c r="E10" i="26"/>
  <c r="B10" i="26" s="1"/>
  <c r="F10" i="26"/>
  <c r="G10" i="26"/>
  <c r="H10" i="26"/>
  <c r="I10" i="26"/>
  <c r="J10" i="26"/>
  <c r="K10" i="26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D10" i="25"/>
  <c r="B10" i="25" s="1"/>
  <c r="E10" i="25"/>
  <c r="F10" i="25"/>
  <c r="G10" i="25"/>
  <c r="H10" i="25"/>
  <c r="I10" i="25"/>
  <c r="J10" i="25"/>
  <c r="K10" i="25"/>
  <c r="L10" i="25"/>
  <c r="M10" i="25"/>
  <c r="D10" i="23"/>
  <c r="E10" i="23"/>
  <c r="F10" i="23"/>
  <c r="G10" i="23"/>
  <c r="H10" i="23"/>
  <c r="I10" i="23"/>
  <c r="J10" i="23"/>
  <c r="K10" i="23"/>
  <c r="B11" i="24"/>
  <c r="B12" i="24"/>
  <c r="B13" i="24"/>
  <c r="B14" i="24"/>
  <c r="B15" i="24"/>
  <c r="B16" i="24"/>
  <c r="B17" i="24"/>
  <c r="B18" i="24"/>
  <c r="B19" i="24"/>
  <c r="B20" i="24"/>
  <c r="B21" i="24"/>
  <c r="D10" i="24"/>
  <c r="E10" i="24"/>
  <c r="F10" i="24"/>
  <c r="G10" i="24"/>
  <c r="H10" i="24"/>
  <c r="I10" i="24"/>
  <c r="J10" i="24"/>
  <c r="K10" i="24"/>
  <c r="L10" i="24"/>
  <c r="M10" i="24"/>
  <c r="N10" i="24"/>
  <c r="B10" i="24"/>
  <c r="B11" i="22"/>
  <c r="B12" i="22"/>
  <c r="B13" i="22"/>
  <c r="B14" i="22"/>
  <c r="B15" i="22"/>
  <c r="B16" i="22"/>
  <c r="B17" i="22"/>
  <c r="B18" i="22"/>
  <c r="D10" i="22"/>
  <c r="E10" i="22"/>
  <c r="F10" i="22"/>
  <c r="G10" i="22"/>
  <c r="B10" i="22" s="1"/>
  <c r="H10" i="22"/>
  <c r="I10" i="22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D10" i="21"/>
  <c r="E10" i="21"/>
  <c r="F10" i="21"/>
  <c r="G10" i="21"/>
  <c r="B10" i="21" s="1"/>
  <c r="H10" i="21"/>
  <c r="I10" i="21"/>
  <c r="J10" i="21"/>
  <c r="K10" i="21"/>
  <c r="L10" i="21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H10" i="20"/>
  <c r="D10" i="20"/>
  <c r="E10" i="20"/>
  <c r="B10" i="20" s="1"/>
  <c r="F10" i="20"/>
  <c r="G10" i="20"/>
  <c r="I10" i="20"/>
  <c r="J10" i="20"/>
  <c r="K10" i="20"/>
  <c r="B11" i="19"/>
  <c r="B12" i="19"/>
  <c r="B13" i="19"/>
  <c r="B14" i="19"/>
  <c r="B15" i="19"/>
  <c r="B16" i="19"/>
  <c r="D10" i="19"/>
  <c r="E10" i="19"/>
  <c r="F10" i="19"/>
  <c r="B10" i="19" s="1"/>
  <c r="G10" i="19"/>
  <c r="H10" i="19"/>
  <c r="I10" i="19"/>
  <c r="J10" i="19"/>
  <c r="K10" i="19"/>
  <c r="B11" i="18"/>
  <c r="B12" i="18"/>
  <c r="B13" i="18"/>
  <c r="B14" i="18"/>
  <c r="B15" i="18"/>
  <c r="B16" i="18"/>
  <c r="B17" i="18"/>
  <c r="B18" i="18"/>
  <c r="B19" i="18"/>
  <c r="B20" i="18"/>
  <c r="B21" i="18"/>
  <c r="D10" i="18"/>
  <c r="E10" i="18"/>
  <c r="F10" i="18"/>
  <c r="G10" i="18"/>
  <c r="H10" i="18"/>
  <c r="I10" i="18"/>
  <c r="J10" i="18"/>
  <c r="B10" i="18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38" i="17"/>
  <c r="B39" i="17"/>
  <c r="B40" i="17"/>
  <c r="B41" i="17"/>
  <c r="B42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B10" i="17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D10" i="16"/>
  <c r="E10" i="16"/>
  <c r="F10" i="16"/>
  <c r="B10" i="16" s="1"/>
  <c r="G10" i="16"/>
  <c r="H10" i="16"/>
  <c r="I10" i="16"/>
  <c r="J10" i="16"/>
  <c r="K10" i="16"/>
  <c r="L10" i="16"/>
  <c r="M10" i="16"/>
  <c r="N10" i="16"/>
  <c r="O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E10" i="15"/>
  <c r="F10" i="15"/>
  <c r="G10" i="15"/>
  <c r="H10" i="15"/>
  <c r="B10" i="15" s="1"/>
  <c r="I10" i="15"/>
  <c r="J10" i="15"/>
  <c r="K10" i="15"/>
  <c r="L10" i="15"/>
  <c r="M10" i="15"/>
  <c r="B11" i="14"/>
  <c r="B12" i="14"/>
  <c r="B13" i="14"/>
  <c r="B14" i="14"/>
  <c r="B15" i="14"/>
  <c r="B16" i="14"/>
  <c r="B17" i="14"/>
  <c r="D10" i="14"/>
  <c r="B10" i="14" s="1"/>
  <c r="E10" i="14"/>
  <c r="F10" i="14"/>
  <c r="G10" i="14"/>
  <c r="H10" i="14"/>
  <c r="I10" i="14"/>
  <c r="J10" i="14"/>
  <c r="B11" i="13"/>
  <c r="B12" i="13"/>
  <c r="B13" i="13"/>
  <c r="B14" i="13"/>
  <c r="B15" i="13"/>
  <c r="D10" i="13"/>
  <c r="E10" i="13"/>
  <c r="B10" i="13" s="1"/>
  <c r="F10" i="13"/>
  <c r="G10" i="13"/>
  <c r="H10" i="13"/>
  <c r="I10" i="13"/>
  <c r="J10" i="13"/>
  <c r="K10" i="13"/>
  <c r="B11" i="12"/>
  <c r="B10" i="12" s="1"/>
  <c r="B12" i="12"/>
  <c r="B13" i="12"/>
  <c r="B15" i="12"/>
  <c r="B16" i="12"/>
  <c r="B17" i="12"/>
  <c r="B18" i="12"/>
  <c r="B19" i="12"/>
  <c r="B20" i="12"/>
  <c r="B21" i="12"/>
  <c r="B22" i="12"/>
  <c r="D10" i="12"/>
  <c r="E10" i="12"/>
  <c r="F10" i="12"/>
  <c r="G10" i="12"/>
  <c r="H10" i="12"/>
  <c r="I10" i="12"/>
  <c r="J10" i="12"/>
  <c r="K10" i="12"/>
  <c r="L10" i="12"/>
  <c r="M10" i="12"/>
  <c r="B11" i="11"/>
  <c r="B12" i="11"/>
  <c r="B13" i="11"/>
  <c r="B14" i="11"/>
  <c r="B15" i="11"/>
  <c r="B16" i="11"/>
  <c r="D10" i="11"/>
  <c r="E10" i="11"/>
  <c r="B10" i="11" s="1"/>
  <c r="F10" i="11"/>
  <c r="G10" i="11"/>
  <c r="H10" i="11"/>
  <c r="I10" i="11"/>
  <c r="J10" i="11"/>
  <c r="B11" i="10"/>
  <c r="B10" i="10" s="1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37" i="10"/>
  <c r="B38" i="10"/>
  <c r="B39" i="10"/>
  <c r="B40" i="10"/>
  <c r="B41" i="10"/>
  <c r="B42" i="10"/>
  <c r="B43" i="10"/>
  <c r="D10" i="10"/>
  <c r="E10" i="10"/>
  <c r="F10" i="10"/>
  <c r="G10" i="10"/>
  <c r="H10" i="10"/>
  <c r="I10" i="10"/>
  <c r="J10" i="10"/>
  <c r="K10" i="10"/>
  <c r="L10" i="10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38" i="8"/>
  <c r="B39" i="8"/>
  <c r="B40" i="8"/>
  <c r="B41" i="8"/>
  <c r="B42" i="8"/>
  <c r="B43" i="8"/>
  <c r="B44" i="8"/>
  <c r="B45" i="8"/>
  <c r="B46" i="8"/>
  <c r="B47" i="8"/>
  <c r="D10" i="8"/>
  <c r="B10" i="8" s="1"/>
  <c r="E10" i="8"/>
  <c r="F10" i="8"/>
  <c r="G10" i="8"/>
  <c r="H10" i="8"/>
  <c r="I10" i="8"/>
  <c r="J10" i="8"/>
  <c r="K10" i="8"/>
  <c r="L10" i="8"/>
  <c r="M10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D10" i="7"/>
  <c r="B10" i="7" s="1"/>
  <c r="E10" i="7"/>
  <c r="F10" i="7"/>
  <c r="G10" i="7"/>
  <c r="H10" i="7"/>
  <c r="I10" i="7"/>
  <c r="J10" i="7"/>
  <c r="K10" i="7"/>
  <c r="L10" i="7"/>
  <c r="D10" i="3"/>
  <c r="E10" i="3"/>
  <c r="F10" i="3"/>
  <c r="G10" i="3"/>
  <c r="H10" i="3"/>
  <c r="I10" i="3"/>
  <c r="J10" i="3"/>
  <c r="K10" i="3"/>
  <c r="L10" i="3"/>
</calcChain>
</file>

<file path=xl/sharedStrings.xml><?xml version="1.0" encoding="utf-8"?>
<sst xmlns="http://schemas.openxmlformats.org/spreadsheetml/2006/main" count="4405" uniqueCount="241">
  <si>
    <t xml:space="preserve"> </t>
  </si>
  <si>
    <t>กรุงเทพมหานคร</t>
  </si>
  <si>
    <t>สมุทรปราการ</t>
  </si>
  <si>
    <t>นนทบุรี</t>
  </si>
  <si>
    <t>ปทุมธานี</t>
  </si>
  <si>
    <t>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</si>
  <si>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</si>
  <si>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</si>
  <si>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</si>
  <si>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</si>
  <si>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</si>
  <si>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</si>
  <si>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</si>
  <si>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</si>
  <si>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</si>
  <si>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</si>
  <si>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</si>
  <si>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</si>
  <si>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</si>
  <si>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</si>
  <si>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</si>
  <si>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</si>
  <si>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</si>
  <si>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</si>
  <si>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</si>
  <si>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</si>
  <si>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</si>
  <si>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</si>
  <si>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</si>
  <si>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</si>
  <si>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</si>
  <si>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</si>
  <si>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</si>
  <si>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</si>
  <si>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</si>
  <si>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อุทัยธานี</t>
  </si>
  <si>
    <t>กำแพงเพชร</t>
  </si>
  <si>
    <t>ตาก</t>
  </si>
  <si>
    <t>สุโขทัย</t>
  </si>
  <si>
    <t>พิษณุโลก</t>
  </si>
  <si>
    <t xml:space="preserve"> 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</si>
  <si>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</si>
  <si>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</si>
  <si>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</si>
  <si>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</si>
  <si>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</si>
  <si>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</si>
  <si>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</si>
  <si>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</si>
  <si>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</si>
  <si>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</si>
  <si>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</si>
  <si>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</si>
  <si>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</si>
  <si>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</si>
  <si>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</si>
  <si>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</si>
  <si>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</si>
  <si>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</si>
  <si>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</si>
  <si>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</si>
  <si>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พังงา</t>
  </si>
  <si>
    <t>ภูเก็ต</t>
  </si>
  <si>
    <t>ชุมพร</t>
  </si>
  <si>
    <t>สตูล</t>
  </si>
  <si>
    <t>ตรัง</t>
  </si>
  <si>
    <t>พัทลุง</t>
  </si>
  <si>
    <t>หางานทำ</t>
  </si>
  <si>
    <t>ศึกษาต่อ</t>
  </si>
  <si>
    <t>รักษาตัว</t>
  </si>
  <si>
    <t>เพื่อดูแลผู้อื่น</t>
  </si>
  <si>
    <t>จังหวัดที่อยู่ปัจจุบัน</t>
  </si>
  <si>
    <t>Total</t>
  </si>
  <si>
    <t xml:space="preserve">ต้องการ </t>
  </si>
  <si>
    <t>หน้าที่</t>
  </si>
  <si>
    <t>ที่อยู่อาศัย</t>
  </si>
  <si>
    <t>ขาดคน</t>
  </si>
  <si>
    <t>เปลี่ยนงาน</t>
  </si>
  <si>
    <t>การงาน</t>
  </si>
  <si>
    <t>ภูมิลำเนา</t>
  </si>
  <si>
    <t>ดูแล</t>
  </si>
  <si>
    <t xml:space="preserve"> Changing</t>
  </si>
  <si>
    <t xml:space="preserve"> Residence</t>
  </si>
  <si>
    <t>Return</t>
  </si>
  <si>
    <t xml:space="preserve"> Follow</t>
  </si>
  <si>
    <t>Do Family</t>
  </si>
  <si>
    <t xml:space="preserve"> Remedy</t>
  </si>
  <si>
    <t>Need</t>
  </si>
  <si>
    <t xml:space="preserve"> Look after</t>
  </si>
  <si>
    <t xml:space="preserve">Other </t>
  </si>
  <si>
    <t>Income</t>
  </si>
  <si>
    <t>Assignment</t>
  </si>
  <si>
    <t>Family</t>
  </si>
  <si>
    <t>Business</t>
  </si>
  <si>
    <t>Help</t>
  </si>
  <si>
    <t>Someone</t>
  </si>
  <si>
    <t>รวม</t>
  </si>
  <si>
    <t>เหตุผลที่ย้ายออก Reason of Out-Migration</t>
  </si>
  <si>
    <t>ย้าย</t>
  </si>
  <si>
    <t>กลับ</t>
  </si>
  <si>
    <t>ติดตามคน</t>
  </si>
  <si>
    <t>ทำกิจการ</t>
  </si>
  <si>
    <t>อื่น ๆ</t>
  </si>
  <si>
    <t xml:space="preserve"> Seeking</t>
  </si>
  <si>
    <t>รายได้เพิ่มขึ้น</t>
  </si>
  <si>
    <t xml:space="preserve"> ในครอบครัว</t>
  </si>
  <si>
    <t>ครอบครัว</t>
  </si>
  <si>
    <t xml:space="preserve"> More</t>
  </si>
  <si>
    <t xml:space="preserve"> Job</t>
  </si>
  <si>
    <t xml:space="preserve"> Education</t>
  </si>
  <si>
    <t>work</t>
  </si>
  <si>
    <t>Home</t>
  </si>
  <si>
    <t>Oneself</t>
  </si>
  <si>
    <t>Bangkok</t>
  </si>
  <si>
    <t>Samut Prakan</t>
  </si>
  <si>
    <t xml:space="preserve">Nonthaburi               </t>
  </si>
  <si>
    <t xml:space="preserve">Pathum Thani             </t>
  </si>
  <si>
    <t xml:space="preserve">Ayutthaya </t>
  </si>
  <si>
    <t>Ang Thong</t>
  </si>
  <si>
    <t>Lop Buri</t>
  </si>
  <si>
    <t>Sing Buri</t>
  </si>
  <si>
    <t>Chai Nat</t>
  </si>
  <si>
    <t>Saraburi</t>
  </si>
  <si>
    <t>Chon Buri</t>
  </si>
  <si>
    <t>Rayong</t>
  </si>
  <si>
    <t>Chantahaburi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</si>
  <si>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</si>
  <si>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</si>
  <si>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</si>
  <si>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</si>
  <si>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</si>
  <si>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</si>
  <si>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</si>
  <si>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</si>
  <si>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</si>
  <si>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</si>
  <si>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</si>
  <si>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</si>
  <si>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</si>
  <si>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Nakhon Ratchasima</t>
  </si>
  <si>
    <t>Buri Ram</t>
  </si>
  <si>
    <t>Surin</t>
  </si>
  <si>
    <t>Si Sa Ket</t>
  </si>
  <si>
    <t>Ubon Ratchathani</t>
  </si>
  <si>
    <t>Chiyaphum</t>
  </si>
  <si>
    <t>Am 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</si>
  <si>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</si>
  <si>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</si>
  <si>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</si>
  <si>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</si>
  <si>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</si>
  <si>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</si>
  <si>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</si>
  <si>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</si>
  <si>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</si>
  <si>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</si>
  <si>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</si>
  <si>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</si>
  <si>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</si>
  <si>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</si>
  <si>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</si>
  <si>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</si>
  <si>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</si>
  <si>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</si>
  <si>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</si>
  <si>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</si>
  <si>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</si>
  <si>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</si>
  <si>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</si>
  <si>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</si>
  <si>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</si>
  <si>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</si>
  <si>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Si Thammarat</t>
  </si>
  <si>
    <t>Phangnga</t>
  </si>
  <si>
    <t>Phuket</t>
  </si>
  <si>
    <t>Chumphon</t>
  </si>
  <si>
    <t>Satun</t>
  </si>
  <si>
    <t>Trang</t>
  </si>
  <si>
    <t>Phatthalung</t>
  </si>
  <si>
    <t>ยอดรวม</t>
  </si>
  <si>
    <t>-</t>
  </si>
  <si>
    <t>Present Province</t>
  </si>
  <si>
    <t xml:space="preserve">BY PRESENT PROVINCE AND REASON OF OUT-MIGRATION  </t>
  </si>
  <si>
    <t xml:space="preserve">BY PRESENT PROVINCE AND REASON OF OUT-MIGRATION (Contd.)  </t>
  </si>
  <si>
    <t>พิจิตร</t>
  </si>
  <si>
    <t>ตารางที่ 13  จำนวนผู้ย้ายถิ่นอายุ 15 ปีขึ้นไปที่ย้ายมาจากลพบุรี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</si>
  <si>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ปีขึ้นไปที่ย้ายมาจากนนทบุรี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</si>
  <si>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ปีขึ้นไปที่ย้ายมาจากสมุทรปราการ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</si>
  <si>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ปีขึ้นไปที่ย้ายมาจากสมุทรปราการ จำแนกตามจังหวัดที่อยู่ในปัจจุบันและเหตุผลที่ย้ายออก (ต่อ)</t>
  </si>
  <si>
    <t>ตารางที่ 13  จำนวนผู้ย้ายถิ่นอายุ 15 ปีขึ้นไปที่ย้ายมาจากประจวบคีรีขันธ์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</si>
  <si>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ปีขึ้นไปที่ย้ายมาจากเพชรบุรี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</si>
  <si>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ปีขึ้นไปที่ย้ายมาจากสมุทรสงคราม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</si>
  <si>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ปีขึ้นไปที่ย้ายมาจากสมุทรสาคร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</si>
  <si>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ปีขึ้นไปที่ย้ายมาจากนครปฐม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</si>
  <si>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ปีขึ้นไปที่ย้ายมาจากสุพรรณบุรี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</si>
  <si>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ปีขึ้นไปที่ย้ายมาจากกาญจนบุรี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</si>
  <si>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ปีขึ้นไปที่ย้ายมาจากสระแก้ว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</si>
  <si>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ปีขึ้นไปที่ย้ายมาจากราชบุรี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</si>
  <si>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ปีขึ้นไปที่ย้ายมาจากนครนายก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</si>
  <si>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ปีขึ้นไปที่ย้ายมาจากปราจีนบุรี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</si>
  <si>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ปีขึ้นไปที่ย้ายมาจากฉะเชิงเทรา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</si>
  <si>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ปีขึ้นไปที่ย้ายมาจากตราด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</si>
  <si>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ปีขึ้นไปที่ย้ายมาจากจันทบุรี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</si>
  <si>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ปีขึ้นไปที่ย้ายมาจากระยอง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</si>
  <si>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ปีขึ้นไปที่ย้ายมาจากชลบุรี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</si>
  <si>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ปีขึ้นไปที่ย้ายมาจากชลบุรี จำแนกตามจังหวัดที่อยู่ในปัจจุบันและเหตุผลที่ย้ายออก (ต่อ)</t>
  </si>
  <si>
    <t>ตารางที่ 13  จำนวนผู้ย้ายถิ่นอายุ 15 ปีขึ้นไปที่ย้ายมาจากสระบุรี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</si>
  <si>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ปีขึ้นไปที่ย้ายมาจากชัยนาท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</si>
  <si>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ปีขึ้นไปที่ย้ายมาจากสิงห์บุรี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</si>
  <si>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ปีขึ้นไปที่ย้ายมาจากอ่างทอง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</si>
  <si>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ปีขึ้นไปที่ย้ายมาจากอยุธยา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</si>
  <si>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ปีขึ้นไปที่ย้ายมาจากปทุมธานี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</si>
  <si>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ปีขึ้นไปที่ย้ายมาจากปทุมธานี จำแนกตามจังหวัดที่อยู่ในปัจจุบันและเหตุผลที่ย้ายออก (ต่อ)</t>
  </si>
  <si>
    <t xml:space="preserve">TABLE 13  MIGRANTS AGED 15 YEARS OF AND OVER WHO MIGRATED FROM PATHUM THANI </t>
  </si>
  <si>
    <t xml:space="preserve">TABLE 13  MIGRANTS AGED 15 YEARS OF AND OVER WHO MIGRATED FROM NONTHABURI </t>
  </si>
  <si>
    <t xml:space="preserve">TABLE 13  MIGRANTS AGED 15 YEARS OF AND OVER WHO MIGRATED FROM SAMUT PRAKAN </t>
  </si>
  <si>
    <t xml:space="preserve">TABLE 13  MIGRANTS AGED 15 YEARS OF AND OVER WHO MIGRATED FROM PRACHUAP KHIRI KHAN </t>
  </si>
  <si>
    <t xml:space="preserve">TABLE 13  MIGRANTS AGED 15 YEARS OF AND OVER WHO MIGRATED FROM PHETCHABURI </t>
  </si>
  <si>
    <t xml:space="preserve">TABLE 13  MIGRANTS AGED 15 YEARS OF AND OVER WHO MIGRATED FROM SAMUT SONGKHRAM </t>
  </si>
  <si>
    <t xml:space="preserve">TABLE 13  MIGRANTS AGED 15 YEARS OF AND OVER WHO MIGRATED FROM SAMUT SAKHON </t>
  </si>
  <si>
    <t xml:space="preserve">TABLE 13  MIGRANTS AGED 15 YEARS OF AND OVER WHO MIGRATED FROM NAKHON PATHOM </t>
  </si>
  <si>
    <t xml:space="preserve">TABLE 13  MIGRANTS AGED 15 YEARS OF AND OVER WHO MIGRATED FROM SUPHAN BURI </t>
  </si>
  <si>
    <t xml:space="preserve">TABLE 13  MIGRANTS AGED 15 YEARS OF AND OVER WHO MIGRATED FROM KANCHANABURI </t>
  </si>
  <si>
    <t xml:space="preserve">TABLE 13  MIGRANTS AGED 15 YEARS OF AND OVER WHO MIGRATED FROM SA KAEO BURI </t>
  </si>
  <si>
    <t xml:space="preserve">TABLE 13  MIGRANTS AGED 15 YEARS OF AND OVER WHO MIGRATED FROM RATCHABURI </t>
  </si>
  <si>
    <t xml:space="preserve">TABLE 13  MIGRANTS AGED 15 YEARS OF AND OVER WHO MIGRATED FROM NAKHON NAYOK BURI </t>
  </si>
  <si>
    <t xml:space="preserve">TABLE 13  MIGRANTS AGED 15 YEARS OF AND OVER WHO MIGRATED FROM PRACHIN BURI </t>
  </si>
  <si>
    <t xml:space="preserve">TABLE 13  MIGRANTS AGED 15 YEARS OF AND OVER WHO MIGRATED FROM CHACHOENGSAO </t>
  </si>
  <si>
    <t xml:space="preserve">TABLE 13  MIGRANTS AGED 15 YEARS OF AND OVER WHO MIGRATED FROM TRAT </t>
  </si>
  <si>
    <t xml:space="preserve">TABLE 13  MIGRANTS AGED 15 YEARS OF AND OVER WHO MIGRATED FROM CHANTHABURI </t>
  </si>
  <si>
    <t xml:space="preserve">TABLE 13  MIGRANTS AGED 15 YEARS OF AND OVER WHO MIGRATED FROM RAYONG </t>
  </si>
  <si>
    <t xml:space="preserve">TABLE 13  MIGRANTS AGED 15 YEARS OF AND OVER WHO MIGRATED FROM CHON BURI </t>
  </si>
  <si>
    <t xml:space="preserve">TABLE 13  MIGRANTS AGED 15 YEARS OF AND OVER WHO MIGRATED FROM SARABURI </t>
  </si>
  <si>
    <t xml:space="preserve">TABLE 13  MIGRANTS AGED 15 YEARS OF AND OVER WHO MIGRATED FROM CHAI NAT </t>
  </si>
  <si>
    <t xml:space="preserve">TABLE 13  MIGRANTS AGED 15 YEARS OF AND OVER WHO MIGRATED FROM SING BURI </t>
  </si>
  <si>
    <t xml:space="preserve">TABLE 13  MIGRANTS AGED 15 YEARS OF AND OVER WHO MIGRATED FROM LOP BURI </t>
  </si>
  <si>
    <t xml:space="preserve">TABLE 13  MIGRANTS AGED 15 YEARS OF AND OVER WHO MIGRATED FROM ANG THONG </t>
  </si>
  <si>
    <t xml:space="preserve">TABLE 13  MIGRANTS AGED 15 YEARS OF AND OVER WHO MIGRATED FROM PHRA NAKHON SI AYUTTHAYA </t>
  </si>
  <si>
    <t>ตารางที่ 13  จำนวนผู้ย้ายถิ่นอายุ 15 ปีขึ้นไปที่ย้ายมาจากอยุธยา จำแนกตามจังหวัดที่อยู่ในปัจจุบันและเหตุผลที่ย้ายออก (ต่อ)</t>
  </si>
  <si>
    <t xml:space="preserve">BY PRESENT PROVINCE AND REASON OF OUT-MIGRATION (Contd.) </t>
  </si>
  <si>
    <t>ตารางที่ 13  จำนวนผู้ย้ายถิ่นอายุ 15 ปีขึ้นไปที่ย้ายมาจากระยอง จำแนกตามจังหวัดที่อยู่ในปัจจุบันและเหตุผลที่ย้ายออก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</si>
</sst>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.5"/>
      <color indexed="8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3" fontId="3" fillId="0" borderId="0" xfId="0" applyNumberFormat="1" applyFont="1" applyBorder="1" applyAlignment="1"/>
    <xf numFmtId="3" fontId="3" fillId="0" borderId="0" xfId="0" applyNumberFormat="1" applyFont="1"/>
    <xf numFmtId="3" fontId="3" fillId="0" borderId="0" xfId="0" applyNumberFormat="1" applyFont="1" applyBorder="1"/>
    <xf numFmtId="3" fontId="4" fillId="0" borderId="0" xfId="0" applyNumberFormat="1" applyFont="1" applyAlignment="1">
      <alignment horizontal="left"/>
    </xf>
    <xf numFmtId="3" fontId="6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3" fontId="7" fillId="0" borderId="0" xfId="0" applyNumberFormat="1" applyFont="1"/>
    <xf numFmtId="3" fontId="3" fillId="0" borderId="0" xfId="0" applyNumberFormat="1" applyFont="1" applyBorder="1" applyAlignment="1">
      <alignment horizontal="left"/>
    </xf>
    <xf numFmtId="3" fontId="5" fillId="0" borderId="0" xfId="0" applyNumberFormat="1" applyFont="1"/>
    <xf numFmtId="3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/>
    <xf numFmtId="3" fontId="8" fillId="0" borderId="0" xfId="0" applyNumberFormat="1" applyFont="1"/>
    <xf numFmtId="3" fontId="5" fillId="0" borderId="1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3" fontId="8" fillId="0" borderId="1" xfId="0" applyNumberFormat="1" applyFont="1" applyBorder="1"/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10" fillId="0" borderId="2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1" fillId="0" borderId="2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1" fillId="0" borderId="0" xfId="0" applyFont="1" applyBorder="1"/>
    <xf numFmtId="3" fontId="12" fillId="0" borderId="0" xfId="0" applyNumberFormat="1" applyFont="1" applyBorder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10" fillId="0" borderId="3" xfId="0" applyFon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right"/>
    </xf>
    <xf numFmtId="3" fontId="3" fillId="0" borderId="1" xfId="0" applyNumberFormat="1" applyFont="1" applyBorder="1"/>
    <xf numFmtId="3" fontId="6" fillId="0" borderId="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0" fillId="0" borderId="2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Border="1"/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3" fontId="5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7" fillId="0" borderId="2" xfId="0" applyNumberFormat="1" applyFont="1" applyBorder="1"/>
    <xf numFmtId="3" fontId="7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0" fontId="11" fillId="0" borderId="3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right"/>
    </xf>
    <xf numFmtId="3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74612</xdr:colOff>
      <xdr:row>16</xdr:row>
      <xdr:rowOff>200025</xdr:rowOff>
    </xdr:from>
    <xdr:to>
      <xdr:col>13</xdr:col>
      <xdr:colOff>960437</xdr:colOff>
      <xdr:row>16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84137</xdr:colOff>
      <xdr:row>16</xdr:row>
      <xdr:rowOff>200025</xdr:rowOff>
    </xdr:from>
    <xdr:to>
      <xdr:col>13</xdr:col>
      <xdr:colOff>960437</xdr:colOff>
      <xdr:row>16</xdr:row>
      <xdr:rowOff>200025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26987</xdr:colOff>
      <xdr:row>16</xdr:row>
      <xdr:rowOff>200025</xdr:rowOff>
    </xdr:from>
    <xdr:to>
      <xdr:col>13</xdr:col>
      <xdr:colOff>950912</xdr:colOff>
      <xdr:row>16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74613</xdr:colOff>
      <xdr:row>16</xdr:row>
      <xdr:rowOff>0</xdr:rowOff>
    </xdr:from>
    <xdr:to>
      <xdr:col>16</xdr:col>
      <xdr:colOff>960438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84138</xdr:colOff>
      <xdr:row>16</xdr:row>
      <xdr:rowOff>0</xdr:rowOff>
    </xdr:from>
    <xdr:to>
      <xdr:col>16</xdr:col>
      <xdr:colOff>960438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26988</xdr:colOff>
      <xdr:row>16</xdr:row>
      <xdr:rowOff>0</xdr:rowOff>
    </xdr:from>
    <xdr:to>
      <xdr:col>16</xdr:col>
      <xdr:colOff>950913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82550</xdr:colOff>
      <xdr:row>14</xdr:row>
      <xdr:rowOff>203200</xdr:rowOff>
    </xdr:from>
    <xdr:to>
      <xdr:col>16</xdr:col>
      <xdr:colOff>968375</xdr:colOff>
      <xdr:row>14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92075</xdr:colOff>
      <xdr:row>14</xdr:row>
      <xdr:rowOff>203200</xdr:rowOff>
    </xdr:from>
    <xdr:to>
      <xdr:col>16</xdr:col>
      <xdr:colOff>968375</xdr:colOff>
      <xdr:row>14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34925</xdr:colOff>
      <xdr:row>14</xdr:row>
      <xdr:rowOff>203200</xdr:rowOff>
    </xdr:from>
    <xdr:to>
      <xdr:col>16</xdr:col>
      <xdr:colOff>958850</xdr:colOff>
      <xdr:row>14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</xdr:colOff>
      <xdr:row>14</xdr:row>
      <xdr:rowOff>0</xdr:rowOff>
    </xdr:from>
    <xdr:to>
      <xdr:col>11</xdr:col>
      <xdr:colOff>968375</xdr:colOff>
      <xdr:row>14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92075</xdr:colOff>
      <xdr:row>14</xdr:row>
      <xdr:rowOff>0</xdr:rowOff>
    </xdr:from>
    <xdr:to>
      <xdr:col>11</xdr:col>
      <xdr:colOff>968375</xdr:colOff>
      <xdr:row>14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34925</xdr:colOff>
      <xdr:row>13</xdr:row>
      <xdr:rowOff>201613</xdr:rowOff>
    </xdr:from>
    <xdr:to>
      <xdr:col>11</xdr:col>
      <xdr:colOff>958850</xdr:colOff>
      <xdr:row>13</xdr:row>
      <xdr:rowOff>201613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13</xdr:row>
      <xdr:rowOff>4763</xdr:rowOff>
    </xdr:from>
    <xdr:to>
      <xdr:col>12</xdr:col>
      <xdr:colOff>965200</xdr:colOff>
      <xdr:row>13</xdr:row>
      <xdr:rowOff>4763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88900</xdr:colOff>
      <xdr:row>13</xdr:row>
      <xdr:rowOff>4763</xdr:rowOff>
    </xdr:from>
    <xdr:to>
      <xdr:col>12</xdr:col>
      <xdr:colOff>965200</xdr:colOff>
      <xdr:row>13</xdr:row>
      <xdr:rowOff>4763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31750</xdr:colOff>
      <xdr:row>13</xdr:row>
      <xdr:rowOff>0</xdr:rowOff>
    </xdr:from>
    <xdr:to>
      <xdr:col>12</xdr:col>
      <xdr:colOff>955675</xdr:colOff>
      <xdr:row>13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16</xdr:row>
      <xdr:rowOff>200025</xdr:rowOff>
    </xdr:from>
    <xdr:to>
      <xdr:col>12</xdr:col>
      <xdr:colOff>962025</xdr:colOff>
      <xdr:row>16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85725</xdr:colOff>
      <xdr:row>16</xdr:row>
      <xdr:rowOff>200025</xdr:rowOff>
    </xdr:from>
    <xdr:to>
      <xdr:col>12</xdr:col>
      <xdr:colOff>962025</xdr:colOff>
      <xdr:row>16</xdr:row>
      <xdr:rowOff>200025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28575</xdr:colOff>
      <xdr:row>16</xdr:row>
      <xdr:rowOff>204788</xdr:rowOff>
    </xdr:from>
    <xdr:to>
      <xdr:col>12</xdr:col>
      <xdr:colOff>952500</xdr:colOff>
      <xdr:row>16</xdr:row>
      <xdr:rowOff>204788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74613</xdr:colOff>
      <xdr:row>16</xdr:row>
      <xdr:rowOff>3175</xdr:rowOff>
    </xdr:from>
    <xdr:to>
      <xdr:col>13</xdr:col>
      <xdr:colOff>960438</xdr:colOff>
      <xdr:row>16</xdr:row>
      <xdr:rowOff>3175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84138</xdr:colOff>
      <xdr:row>16</xdr:row>
      <xdr:rowOff>3175</xdr:rowOff>
    </xdr:from>
    <xdr:to>
      <xdr:col>13</xdr:col>
      <xdr:colOff>960438</xdr:colOff>
      <xdr:row>16</xdr:row>
      <xdr:rowOff>3175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26988</xdr:colOff>
      <xdr:row>15</xdr:row>
      <xdr:rowOff>204788</xdr:rowOff>
    </xdr:from>
    <xdr:to>
      <xdr:col>13</xdr:col>
      <xdr:colOff>950913</xdr:colOff>
      <xdr:row>15</xdr:row>
      <xdr:rowOff>204788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74613</xdr:colOff>
      <xdr:row>13</xdr:row>
      <xdr:rowOff>6350</xdr:rowOff>
    </xdr:from>
    <xdr:to>
      <xdr:col>10</xdr:col>
      <xdr:colOff>960438</xdr:colOff>
      <xdr:row>13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84138</xdr:colOff>
      <xdr:row>13</xdr:row>
      <xdr:rowOff>6350</xdr:rowOff>
    </xdr:from>
    <xdr:to>
      <xdr:col>10</xdr:col>
      <xdr:colOff>960438</xdr:colOff>
      <xdr:row>13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10</xdr:col>
      <xdr:colOff>26988</xdr:colOff>
      <xdr:row>13</xdr:row>
      <xdr:rowOff>1588</xdr:rowOff>
    </xdr:from>
    <xdr:to>
      <xdr:col>10</xdr:col>
      <xdr:colOff>950913</xdr:colOff>
      <xdr:row>13</xdr:row>
      <xdr:rowOff>1588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73025</xdr:colOff>
      <xdr:row>13</xdr:row>
      <xdr:rowOff>6350</xdr:rowOff>
    </xdr:from>
    <xdr:to>
      <xdr:col>15</xdr:col>
      <xdr:colOff>958850</xdr:colOff>
      <xdr:row>13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82550</xdr:colOff>
      <xdr:row>13</xdr:row>
      <xdr:rowOff>6350</xdr:rowOff>
    </xdr:from>
    <xdr:to>
      <xdr:col>15</xdr:col>
      <xdr:colOff>958850</xdr:colOff>
      <xdr:row>13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15</xdr:col>
      <xdr:colOff>25400</xdr:colOff>
      <xdr:row>13</xdr:row>
      <xdr:rowOff>1588</xdr:rowOff>
    </xdr:from>
    <xdr:to>
      <xdr:col>15</xdr:col>
      <xdr:colOff>949325</xdr:colOff>
      <xdr:row>13</xdr:row>
      <xdr:rowOff>1588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</xdr:colOff>
      <xdr:row>14</xdr:row>
      <xdr:rowOff>204788</xdr:rowOff>
    </xdr:from>
    <xdr:to>
      <xdr:col>12</xdr:col>
      <xdr:colOff>966787</xdr:colOff>
      <xdr:row>14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90487</xdr:colOff>
      <xdr:row>14</xdr:row>
      <xdr:rowOff>204788</xdr:rowOff>
    </xdr:from>
    <xdr:to>
      <xdr:col>12</xdr:col>
      <xdr:colOff>966787</xdr:colOff>
      <xdr:row>14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33337</xdr:colOff>
      <xdr:row>15</xdr:row>
      <xdr:rowOff>3175</xdr:rowOff>
    </xdr:from>
    <xdr:to>
      <xdr:col>12</xdr:col>
      <xdr:colOff>957262</xdr:colOff>
      <xdr:row>15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77787</xdr:colOff>
      <xdr:row>13</xdr:row>
      <xdr:rowOff>1588</xdr:rowOff>
    </xdr:from>
    <xdr:to>
      <xdr:col>14</xdr:col>
      <xdr:colOff>963612</xdr:colOff>
      <xdr:row>13</xdr:row>
      <xdr:rowOff>1588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87312</xdr:colOff>
      <xdr:row>13</xdr:row>
      <xdr:rowOff>1588</xdr:rowOff>
    </xdr:from>
    <xdr:to>
      <xdr:col>14</xdr:col>
      <xdr:colOff>963612</xdr:colOff>
      <xdr:row>13</xdr:row>
      <xdr:rowOff>1588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30162</xdr:colOff>
      <xdr:row>13</xdr:row>
      <xdr:rowOff>6350</xdr:rowOff>
    </xdr:from>
    <xdr:to>
      <xdr:col>14</xdr:col>
      <xdr:colOff>954087</xdr:colOff>
      <xdr:row>13</xdr:row>
      <xdr:rowOff>6350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16</xdr:row>
      <xdr:rowOff>200025</xdr:rowOff>
    </xdr:from>
    <xdr:to>
      <xdr:col>13</xdr:col>
      <xdr:colOff>962025</xdr:colOff>
      <xdr:row>16</xdr:row>
      <xdr:rowOff>200025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85725</xdr:colOff>
      <xdr:row>16</xdr:row>
      <xdr:rowOff>200025</xdr:rowOff>
    </xdr:from>
    <xdr:to>
      <xdr:col>13</xdr:col>
      <xdr:colOff>962025</xdr:colOff>
      <xdr:row>16</xdr:row>
      <xdr:rowOff>200025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28575</xdr:colOff>
      <xdr:row>16</xdr:row>
      <xdr:rowOff>200025</xdr:rowOff>
    </xdr:from>
    <xdr:to>
      <xdr:col>13</xdr:col>
      <xdr:colOff>952500</xdr:colOff>
      <xdr:row>16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14</xdr:row>
      <xdr:rowOff>204788</xdr:rowOff>
    </xdr:from>
    <xdr:to>
      <xdr:col>12</xdr:col>
      <xdr:colOff>962025</xdr:colOff>
      <xdr:row>14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85725</xdr:colOff>
      <xdr:row>14</xdr:row>
      <xdr:rowOff>204788</xdr:rowOff>
    </xdr:from>
    <xdr:to>
      <xdr:col>12</xdr:col>
      <xdr:colOff>962025</xdr:colOff>
      <xdr:row>14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28575</xdr:colOff>
      <xdr:row>15</xdr:row>
      <xdr:rowOff>3175</xdr:rowOff>
    </xdr:from>
    <xdr:to>
      <xdr:col>12</xdr:col>
      <xdr:colOff>952500</xdr:colOff>
      <xdr:row>15</xdr:row>
      <xdr:rowOff>3175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77787</xdr:colOff>
      <xdr:row>14</xdr:row>
      <xdr:rowOff>203200</xdr:rowOff>
    </xdr:from>
    <xdr:to>
      <xdr:col>11</xdr:col>
      <xdr:colOff>963612</xdr:colOff>
      <xdr:row>14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87312</xdr:colOff>
      <xdr:row>14</xdr:row>
      <xdr:rowOff>203200</xdr:rowOff>
    </xdr:from>
    <xdr:to>
      <xdr:col>11</xdr:col>
      <xdr:colOff>963612</xdr:colOff>
      <xdr:row>14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30162</xdr:colOff>
      <xdr:row>15</xdr:row>
      <xdr:rowOff>1588</xdr:rowOff>
    </xdr:from>
    <xdr:to>
      <xdr:col>11</xdr:col>
      <xdr:colOff>954087</xdr:colOff>
      <xdr:row>15</xdr:row>
      <xdr:rowOff>1588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74613</xdr:colOff>
      <xdr:row>9</xdr:row>
      <xdr:rowOff>228600</xdr:rowOff>
    </xdr:from>
    <xdr:to>
      <xdr:col>9</xdr:col>
      <xdr:colOff>960438</xdr:colOff>
      <xdr:row>9</xdr:row>
      <xdr:rowOff>228600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84138</xdr:colOff>
      <xdr:row>9</xdr:row>
      <xdr:rowOff>228600</xdr:rowOff>
    </xdr:from>
    <xdr:to>
      <xdr:col>9</xdr:col>
      <xdr:colOff>960438</xdr:colOff>
      <xdr:row>9</xdr:row>
      <xdr:rowOff>228600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9</xdr:col>
      <xdr:colOff>26988</xdr:colOff>
      <xdr:row>9</xdr:row>
      <xdr:rowOff>223838</xdr:rowOff>
    </xdr:from>
    <xdr:to>
      <xdr:col>9</xdr:col>
      <xdr:colOff>950913</xdr:colOff>
      <xdr:row>9</xdr:row>
      <xdr:rowOff>223838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77788</xdr:colOff>
      <xdr:row>10</xdr:row>
      <xdr:rowOff>203200</xdr:rowOff>
    </xdr:from>
    <xdr:to>
      <xdr:col>13</xdr:col>
      <xdr:colOff>963613</xdr:colOff>
      <xdr:row>10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87313</xdr:colOff>
      <xdr:row>10</xdr:row>
      <xdr:rowOff>203200</xdr:rowOff>
    </xdr:from>
    <xdr:to>
      <xdr:col>13</xdr:col>
      <xdr:colOff>963613</xdr:colOff>
      <xdr:row>10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30163</xdr:colOff>
      <xdr:row>10</xdr:row>
      <xdr:rowOff>198438</xdr:rowOff>
    </xdr:from>
    <xdr:to>
      <xdr:col>13</xdr:col>
      <xdr:colOff>954088</xdr:colOff>
      <xdr:row>10</xdr:row>
      <xdr:rowOff>198438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73025</xdr:colOff>
      <xdr:row>10</xdr:row>
      <xdr:rowOff>198438</xdr:rowOff>
    </xdr:from>
    <xdr:to>
      <xdr:col>13</xdr:col>
      <xdr:colOff>958850</xdr:colOff>
      <xdr:row>10</xdr:row>
      <xdr:rowOff>198438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82550</xdr:colOff>
      <xdr:row>10</xdr:row>
      <xdr:rowOff>198438</xdr:rowOff>
    </xdr:from>
    <xdr:to>
      <xdr:col>13</xdr:col>
      <xdr:colOff>958850</xdr:colOff>
      <xdr:row>10</xdr:row>
      <xdr:rowOff>198438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25400</xdr:colOff>
      <xdr:row>10</xdr:row>
      <xdr:rowOff>203200</xdr:rowOff>
    </xdr:from>
    <xdr:to>
      <xdr:col>13</xdr:col>
      <xdr:colOff>949325</xdr:colOff>
      <xdr:row>10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</xdr:colOff>
      <xdr:row>20</xdr:row>
      <xdr:rowOff>203200</xdr:rowOff>
    </xdr:from>
    <xdr:to>
      <xdr:col>14</xdr:col>
      <xdr:colOff>957262</xdr:colOff>
      <xdr:row>20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80962</xdr:colOff>
      <xdr:row>20</xdr:row>
      <xdr:rowOff>203200</xdr:rowOff>
    </xdr:from>
    <xdr:to>
      <xdr:col>14</xdr:col>
      <xdr:colOff>957262</xdr:colOff>
      <xdr:row>20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23812</xdr:colOff>
      <xdr:row>20</xdr:row>
      <xdr:rowOff>203200</xdr:rowOff>
    </xdr:from>
    <xdr:to>
      <xdr:col>14</xdr:col>
      <xdr:colOff>947737</xdr:colOff>
      <xdr:row>20</xdr:row>
      <xdr:rowOff>203200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74613</xdr:colOff>
      <xdr:row>21</xdr:row>
      <xdr:rowOff>225425</xdr:rowOff>
    </xdr:from>
    <xdr:to>
      <xdr:col>13</xdr:col>
      <xdr:colOff>960438</xdr:colOff>
      <xdr:row>21</xdr:row>
      <xdr:rowOff>225425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84138</xdr:colOff>
      <xdr:row>21</xdr:row>
      <xdr:rowOff>225425</xdr:rowOff>
    </xdr:from>
    <xdr:to>
      <xdr:col>13</xdr:col>
      <xdr:colOff>960438</xdr:colOff>
      <xdr:row>21</xdr:row>
      <xdr:rowOff>225425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13</xdr:col>
      <xdr:colOff>26988</xdr:colOff>
      <xdr:row>21</xdr:row>
      <xdr:rowOff>227013</xdr:rowOff>
    </xdr:from>
    <xdr:to>
      <xdr:col>13</xdr:col>
      <xdr:colOff>950913</xdr:colOff>
      <xdr:row>21</xdr:row>
      <xdr:rowOff>227013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13</xdr:row>
      <xdr:rowOff>204788</xdr:rowOff>
    </xdr:from>
    <xdr:to>
      <xdr:col>11</xdr:col>
      <xdr:colOff>957262</xdr:colOff>
      <xdr:row>13</xdr:row>
      <xdr:rowOff>204788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80962</xdr:colOff>
      <xdr:row>13</xdr:row>
      <xdr:rowOff>204788</xdr:rowOff>
    </xdr:from>
    <xdr:to>
      <xdr:col>11</xdr:col>
      <xdr:colOff>957262</xdr:colOff>
      <xdr:row>13</xdr:row>
      <xdr:rowOff>204788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23812</xdr:colOff>
      <xdr:row>13</xdr:row>
      <xdr:rowOff>200025</xdr:rowOff>
    </xdr:from>
    <xdr:to>
      <xdr:col>11</xdr:col>
      <xdr:colOff>947737</xdr:colOff>
      <xdr:row>13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71438</xdr:colOff>
      <xdr:row>16</xdr:row>
      <xdr:rowOff>203200</xdr:rowOff>
    </xdr:from>
    <xdr:to>
      <xdr:col>14</xdr:col>
      <xdr:colOff>957263</xdr:colOff>
      <xdr:row>16</xdr:row>
      <xdr:rowOff>203200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80963</xdr:colOff>
      <xdr:row>16</xdr:row>
      <xdr:rowOff>203200</xdr:rowOff>
    </xdr:from>
    <xdr:to>
      <xdr:col>14</xdr:col>
      <xdr:colOff>957263</xdr:colOff>
      <xdr:row>16</xdr:row>
      <xdr:rowOff>203200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23813</xdr:colOff>
      <xdr:row>16</xdr:row>
      <xdr:rowOff>198438</xdr:rowOff>
    </xdr:from>
    <xdr:to>
      <xdr:col>14</xdr:col>
      <xdr:colOff>947738</xdr:colOff>
      <xdr:row>16</xdr:row>
      <xdr:rowOff>198438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74612</xdr:colOff>
      <xdr:row>13</xdr:row>
      <xdr:rowOff>6350</xdr:rowOff>
    </xdr:from>
    <xdr:to>
      <xdr:col>12</xdr:col>
      <xdr:colOff>960437</xdr:colOff>
      <xdr:row>13</xdr:row>
      <xdr:rowOff>6350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84137</xdr:colOff>
      <xdr:row>13</xdr:row>
      <xdr:rowOff>6350</xdr:rowOff>
    </xdr:from>
    <xdr:to>
      <xdr:col>12</xdr:col>
      <xdr:colOff>960437</xdr:colOff>
      <xdr:row>13</xdr:row>
      <xdr:rowOff>6350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12</xdr:col>
      <xdr:colOff>26987</xdr:colOff>
      <xdr:row>13</xdr:row>
      <xdr:rowOff>1588</xdr:rowOff>
    </xdr:from>
    <xdr:to>
      <xdr:col>12</xdr:col>
      <xdr:colOff>950912</xdr:colOff>
      <xdr:row>13</xdr:row>
      <xdr:rowOff>1588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71438</xdr:colOff>
      <xdr:row>15</xdr:row>
      <xdr:rowOff>0</xdr:rowOff>
    </xdr:from>
    <xdr:to>
      <xdr:col>11</xdr:col>
      <xdr:colOff>957263</xdr:colOff>
      <xdr:row>15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80963</xdr:colOff>
      <xdr:row>15</xdr:row>
      <xdr:rowOff>0</xdr:rowOff>
    </xdr:from>
    <xdr:to>
      <xdr:col>11</xdr:col>
      <xdr:colOff>957263</xdr:colOff>
      <xdr:row>15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11</xdr:col>
      <xdr:colOff>23813</xdr:colOff>
      <xdr:row>14</xdr:row>
      <xdr:rowOff>201613</xdr:rowOff>
    </xdr:from>
    <xdr:to>
      <xdr:col>11</xdr:col>
      <xdr:colOff>947738</xdr:colOff>
      <xdr:row>14</xdr:row>
      <xdr:rowOff>201613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77787</xdr:colOff>
      <xdr:row>16</xdr:row>
      <xdr:rowOff>0</xdr:rowOff>
    </xdr:from>
    <xdr:to>
      <xdr:col>14</xdr:col>
      <xdr:colOff>963612</xdr:colOff>
      <xdr:row>16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943850" y="61436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87312</xdr:colOff>
      <xdr:row>16</xdr:row>
      <xdr:rowOff>0</xdr:rowOff>
    </xdr:from>
    <xdr:to>
      <xdr:col>14</xdr:col>
      <xdr:colOff>963612</xdr:colOff>
      <xdr:row>16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953375" y="61436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14</xdr:col>
      <xdr:colOff>30162</xdr:colOff>
      <xdr:row>16</xdr:row>
      <xdr:rowOff>0</xdr:rowOff>
    </xdr:from>
    <xdr:to>
      <xdr:col>14</xdr:col>
      <xdr:colOff>954087</xdr:colOff>
      <xdr:row>16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7896225" y="7096125"/>
          <a:ext cx="923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4"/>
  <sheetViews>
    <sheetView zoomScale="120" workbookViewId="0">
      <selection activeCell="B15" sqref="B15"/>
    </sheetView>
  </sheetViews>
  <sheetFormatPr defaultRowHeight="15.75" x14ac:dyDescent="0.25"/>
  <cols>
    <col min="1" max="1" width="13.5" style="6" customWidth="1"/>
    <col min="2" max="2" width="7.5" style="6" customWidth="1"/>
    <col min="3" max="3" width="3.625" style="6" customWidth="1"/>
    <col min="4" max="12" width="8.625" style="6" customWidth="1"/>
    <col min="13" max="13" width="6.375" style="6" customWidth="1"/>
    <col min="14" max="14" width="14.5" style="6" customWidth="1"/>
    <col min="15" max="16384" width="9" style="6"/>
  </cols>
  <sheetData>
    <row r="1" spans="1:14" s="4" customFormat="1" ht="20.100000000000001" customHeight="1" x14ac:dyDescent="0.3">
      <c r="A1" s="74" t="s">
        <v>187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215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6" t="s">
        <v>182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s="2" customFormat="1" ht="7.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35" customFormat="1" ht="20.100000000000001" customHeight="1" x14ac:dyDescent="0.25">
      <c r="A5" s="34"/>
      <c r="B5" s="37" t="s">
        <v>96</v>
      </c>
      <c r="C5" s="34"/>
      <c r="D5" s="73" t="s">
        <v>97</v>
      </c>
      <c r="E5" s="73"/>
      <c r="F5" s="73"/>
      <c r="G5" s="73"/>
      <c r="H5" s="73"/>
      <c r="I5" s="73"/>
      <c r="J5" s="73"/>
      <c r="K5" s="73"/>
      <c r="L5" s="73"/>
      <c r="M5" s="34"/>
      <c r="N5" s="34"/>
    </row>
    <row r="6" spans="1:14" s="35" customFormat="1" ht="17.100000000000001" customHeight="1" x14ac:dyDescent="0.25">
      <c r="B6" s="42" t="s">
        <v>72</v>
      </c>
      <c r="C6" s="37"/>
      <c r="D6" s="37" t="s">
        <v>67</v>
      </c>
      <c r="E6" s="38" t="s">
        <v>73</v>
      </c>
      <c r="F6" s="38" t="s">
        <v>73</v>
      </c>
      <c r="G6" s="38" t="s">
        <v>74</v>
      </c>
      <c r="H6" s="38" t="s">
        <v>98</v>
      </c>
      <c r="I6" s="39" t="s">
        <v>99</v>
      </c>
      <c r="J6" s="38" t="s">
        <v>100</v>
      </c>
      <c r="K6" s="39" t="s">
        <v>101</v>
      </c>
      <c r="L6" s="40" t="s">
        <v>70</v>
      </c>
      <c r="M6" s="41"/>
    </row>
    <row r="7" spans="1:14" s="35" customFormat="1" ht="17.100000000000001" customHeight="1" x14ac:dyDescent="0.25">
      <c r="A7" s="36" t="s">
        <v>71</v>
      </c>
      <c r="C7" s="42"/>
      <c r="E7" s="38" t="s">
        <v>77</v>
      </c>
      <c r="F7" s="38" t="s">
        <v>104</v>
      </c>
      <c r="G7" s="38" t="s">
        <v>78</v>
      </c>
      <c r="H7" s="38" t="s">
        <v>75</v>
      </c>
      <c r="I7" s="39" t="s">
        <v>79</v>
      </c>
      <c r="J7" s="38" t="s">
        <v>105</v>
      </c>
      <c r="K7" s="39" t="s">
        <v>106</v>
      </c>
      <c r="L7" s="38" t="s">
        <v>0</v>
      </c>
      <c r="M7" s="41"/>
      <c r="N7" s="36" t="s">
        <v>181</v>
      </c>
    </row>
    <row r="8" spans="1:14" s="35" customFormat="1" ht="17.100000000000001" customHeight="1" x14ac:dyDescent="0.25">
      <c r="A8" s="36"/>
      <c r="B8" s="37"/>
      <c r="C8" s="37"/>
      <c r="D8" s="38" t="s">
        <v>103</v>
      </c>
      <c r="E8" s="38" t="s">
        <v>81</v>
      </c>
      <c r="F8" s="38" t="s">
        <v>107</v>
      </c>
      <c r="G8" s="38" t="s">
        <v>108</v>
      </c>
      <c r="H8" s="38" t="s">
        <v>82</v>
      </c>
      <c r="I8" s="39" t="s">
        <v>83</v>
      </c>
      <c r="J8" s="38" t="s">
        <v>84</v>
      </c>
      <c r="K8" s="39" t="s">
        <v>85</v>
      </c>
      <c r="L8" s="38" t="s">
        <v>88</v>
      </c>
      <c r="M8" s="41"/>
      <c r="N8" s="41"/>
    </row>
    <row r="9" spans="1:14" s="35" customFormat="1" ht="17.100000000000001" customHeight="1" x14ac:dyDescent="0.25">
      <c r="A9" s="43"/>
      <c r="B9" s="44"/>
      <c r="C9" s="44"/>
      <c r="D9" s="45" t="s">
        <v>110</v>
      </c>
      <c r="E9" s="45" t="s">
        <v>110</v>
      </c>
      <c r="F9" s="45" t="s">
        <v>90</v>
      </c>
      <c r="G9" s="45" t="s">
        <v>91</v>
      </c>
      <c r="H9" s="45"/>
      <c r="I9" s="44" t="s">
        <v>111</v>
      </c>
      <c r="J9" s="45" t="s">
        <v>92</v>
      </c>
      <c r="K9" s="44" t="s">
        <v>93</v>
      </c>
      <c r="L9" s="45" t="s">
        <v>95</v>
      </c>
      <c r="M9" s="43"/>
      <c r="N9" s="43"/>
    </row>
    <row r="10" spans="1:14" s="19" customFormat="1" ht="17.100000000000001" customHeight="1" x14ac:dyDescent="0.25">
      <c r="A10" s="18" t="s">
        <v>179</v>
      </c>
      <c r="B10" s="19">
        <f>SUM(B11:B44)</f>
        <v>43845.717200000014</v>
      </c>
      <c r="D10" s="19">
        <f t="shared" ref="D10:L10" si="0">SUM(D11:D44)</f>
        <v>2310.5974000000001</v>
      </c>
      <c r="E10" s="19">
        <f t="shared" si="0"/>
        <v>2777.7092000000002</v>
      </c>
      <c r="F10" s="19">
        <f t="shared" si="0"/>
        <v>964.50670000000002</v>
      </c>
      <c r="G10" s="19">
        <f t="shared" si="0"/>
        <v>2051.3708999999999</v>
      </c>
      <c r="H10" s="19">
        <f t="shared" si="0"/>
        <v>8401.8774000000012</v>
      </c>
      <c r="I10" s="19">
        <f t="shared" si="0"/>
        <v>17068.444899999999</v>
      </c>
      <c r="J10" s="19">
        <f t="shared" si="0"/>
        <v>7318.7746000000006</v>
      </c>
      <c r="K10" s="19">
        <f t="shared" si="0"/>
        <v>347.02600000000001</v>
      </c>
      <c r="L10" s="19">
        <f t="shared" si="0"/>
        <v>2605.4101000000001</v>
      </c>
      <c r="N10" s="18" t="s">
        <v>72</v>
      </c>
    </row>
    <row r="11" spans="1:14" s="12" customFormat="1" ht="17.100000000000001" customHeight="1" x14ac:dyDescent="0.25">
      <c r="A11" s="12" t="s">
        <v>1</v>
      </c>
      <c r="B11" s="12">
        <f t="shared" ref="B11:B44" si="1">SUM(D11:L11)</f>
        <v>2936.4988000000003</v>
      </c>
      <c r="D11" s="12">
        <v>1394.4223</v>
      </c>
      <c r="E11" s="21" t="s">
        <v>180</v>
      </c>
      <c r="F11" s="21" t="s">
        <v>180</v>
      </c>
      <c r="G11" s="12">
        <v>1542.0765000000001</v>
      </c>
      <c r="H11" s="21" t="s">
        <v>180</v>
      </c>
      <c r="I11" s="21" t="s">
        <v>180</v>
      </c>
      <c r="J11" s="21" t="s">
        <v>180</v>
      </c>
      <c r="K11" s="21" t="s">
        <v>180</v>
      </c>
      <c r="L11" s="21" t="s">
        <v>180</v>
      </c>
      <c r="N11" s="13" t="s">
        <v>113</v>
      </c>
    </row>
    <row r="12" spans="1:14" s="12" customFormat="1" ht="17.100000000000001" customHeight="1" x14ac:dyDescent="0.25">
      <c r="A12" s="12" t="s">
        <v>2</v>
      </c>
      <c r="B12" s="12">
        <f t="shared" si="1"/>
        <v>14406.455800000002</v>
      </c>
      <c r="D12" s="21" t="s">
        <v>180</v>
      </c>
      <c r="E12" s="12">
        <v>1385.2552000000001</v>
      </c>
      <c r="F12" s="12">
        <v>964.50670000000002</v>
      </c>
      <c r="G12" s="12">
        <v>367.4008</v>
      </c>
      <c r="H12" s="12">
        <v>8106.9950000000017</v>
      </c>
      <c r="I12" s="21" t="s">
        <v>180</v>
      </c>
      <c r="J12" s="12">
        <v>2904.0964000000004</v>
      </c>
      <c r="K12" s="21" t="s">
        <v>180</v>
      </c>
      <c r="L12" s="12">
        <v>678.20169999999996</v>
      </c>
      <c r="N12" s="14" t="s">
        <v>114</v>
      </c>
    </row>
    <row r="13" spans="1:14" s="12" customFormat="1" ht="17.100000000000001" customHeight="1" x14ac:dyDescent="0.25">
      <c r="A13" s="12" t="s">
        <v>3</v>
      </c>
      <c r="B13" s="12">
        <f t="shared" si="1"/>
        <v>415.59829999999999</v>
      </c>
      <c r="D13" s="12">
        <v>175.32249999999999</v>
      </c>
      <c r="E13" s="21" t="s">
        <v>180</v>
      </c>
      <c r="F13" s="21" t="s">
        <v>180</v>
      </c>
      <c r="G13" s="21" t="s">
        <v>180</v>
      </c>
      <c r="H13" s="21" t="s">
        <v>180</v>
      </c>
      <c r="I13" s="21" t="s">
        <v>180</v>
      </c>
      <c r="J13" s="12">
        <v>240.2758</v>
      </c>
      <c r="K13" s="21" t="s">
        <v>180</v>
      </c>
      <c r="L13" s="21" t="s">
        <v>180</v>
      </c>
      <c r="N13" s="14" t="s">
        <v>115</v>
      </c>
    </row>
    <row r="14" spans="1:14" s="12" customFormat="1" ht="17.100000000000001" customHeight="1" x14ac:dyDescent="0.25">
      <c r="A14" s="12" t="s">
        <v>7</v>
      </c>
      <c r="B14" s="12">
        <f t="shared" si="1"/>
        <v>107.25700000000001</v>
      </c>
      <c r="D14" s="21" t="s">
        <v>180</v>
      </c>
      <c r="E14" s="21" t="s">
        <v>180</v>
      </c>
      <c r="F14" s="21" t="s">
        <v>180</v>
      </c>
      <c r="G14" s="21" t="s">
        <v>180</v>
      </c>
      <c r="H14" s="21" t="s">
        <v>180</v>
      </c>
      <c r="I14" s="12">
        <v>107.25700000000001</v>
      </c>
      <c r="J14" s="21" t="s">
        <v>180</v>
      </c>
      <c r="K14" s="21" t="s">
        <v>180</v>
      </c>
      <c r="L14" s="21" t="s">
        <v>180</v>
      </c>
      <c r="N14" s="15" t="s">
        <v>119</v>
      </c>
    </row>
    <row r="15" spans="1:14" s="12" customFormat="1" ht="17.100000000000001" customHeight="1" x14ac:dyDescent="0.25">
      <c r="A15" s="12" t="s">
        <v>8</v>
      </c>
      <c r="B15" s="12">
        <f t="shared" si="1"/>
        <v>68.391499999999994</v>
      </c>
      <c r="D15" s="21" t="s">
        <v>180</v>
      </c>
      <c r="E15" s="12">
        <v>68.391499999999994</v>
      </c>
      <c r="F15" s="21" t="s">
        <v>180</v>
      </c>
      <c r="G15" s="21" t="s">
        <v>180</v>
      </c>
      <c r="H15" s="21" t="s">
        <v>180</v>
      </c>
      <c r="I15" s="21" t="s">
        <v>180</v>
      </c>
      <c r="J15" s="21" t="s">
        <v>180</v>
      </c>
      <c r="K15" s="21" t="s">
        <v>180</v>
      </c>
      <c r="L15" s="21" t="s">
        <v>180</v>
      </c>
      <c r="N15" s="12" t="s">
        <v>120</v>
      </c>
    </row>
    <row r="16" spans="1:14" s="12" customFormat="1" ht="17.100000000000001" customHeight="1" x14ac:dyDescent="0.25">
      <c r="A16" s="12" t="s">
        <v>11</v>
      </c>
      <c r="B16" s="12">
        <f t="shared" si="1"/>
        <v>1214.6065000000001</v>
      </c>
      <c r="D16" s="12">
        <v>331.3802</v>
      </c>
      <c r="E16" s="21" t="s">
        <v>180</v>
      </c>
      <c r="F16" s="21" t="s">
        <v>180</v>
      </c>
      <c r="G16" s="21" t="s">
        <v>180</v>
      </c>
      <c r="H16" s="21" t="s">
        <v>180</v>
      </c>
      <c r="I16" s="21" t="s">
        <v>180</v>
      </c>
      <c r="J16" s="12">
        <v>883.22630000000004</v>
      </c>
      <c r="K16" s="21" t="s">
        <v>180</v>
      </c>
      <c r="L16" s="21" t="s">
        <v>180</v>
      </c>
      <c r="N16" s="15" t="s">
        <v>123</v>
      </c>
    </row>
    <row r="17" spans="1:14" s="12" customFormat="1" ht="17.100000000000001" customHeight="1" x14ac:dyDescent="0.25">
      <c r="A17" s="12" t="s">
        <v>12</v>
      </c>
      <c r="B17" s="12">
        <f t="shared" si="1"/>
        <v>409.47239999999999</v>
      </c>
      <c r="D17" s="12">
        <v>409.47239999999999</v>
      </c>
      <c r="E17" s="21" t="s">
        <v>180</v>
      </c>
      <c r="F17" s="21" t="s">
        <v>180</v>
      </c>
      <c r="G17" s="21" t="s">
        <v>180</v>
      </c>
      <c r="H17" s="21" t="s">
        <v>180</v>
      </c>
      <c r="I17" s="21" t="s">
        <v>180</v>
      </c>
      <c r="J17" s="21" t="s">
        <v>180</v>
      </c>
      <c r="K17" s="21" t="s">
        <v>180</v>
      </c>
      <c r="L17" s="21" t="s">
        <v>180</v>
      </c>
      <c r="N17" s="13" t="s">
        <v>124</v>
      </c>
    </row>
    <row r="18" spans="1:14" s="12" customFormat="1" ht="17.100000000000001" customHeight="1" x14ac:dyDescent="0.25">
      <c r="A18" s="12" t="s">
        <v>18</v>
      </c>
      <c r="B18" s="12">
        <f t="shared" si="1"/>
        <v>416.32410000000004</v>
      </c>
      <c r="D18" s="21" t="s">
        <v>180</v>
      </c>
      <c r="E18" s="21" t="s">
        <v>180</v>
      </c>
      <c r="F18" s="21" t="s">
        <v>180</v>
      </c>
      <c r="G18" s="21" t="s">
        <v>180</v>
      </c>
      <c r="H18" s="21" t="s">
        <v>180</v>
      </c>
      <c r="I18" s="12">
        <v>69.298100000000005</v>
      </c>
      <c r="J18" s="21" t="s">
        <v>180</v>
      </c>
      <c r="K18" s="12">
        <v>347.02600000000001</v>
      </c>
      <c r="L18" s="21" t="s">
        <v>180</v>
      </c>
      <c r="N18" s="16" t="s">
        <v>130</v>
      </c>
    </row>
    <row r="19" spans="1:14" s="12" customFormat="1" ht="17.100000000000001" customHeight="1" x14ac:dyDescent="0.25">
      <c r="A19" s="12" t="s">
        <v>27</v>
      </c>
      <c r="B19" s="12">
        <f t="shared" si="1"/>
        <v>877.66280000000006</v>
      </c>
      <c r="D19" s="21" t="s">
        <v>180</v>
      </c>
      <c r="E19" s="12">
        <v>877.66280000000006</v>
      </c>
      <c r="F19" s="21" t="s">
        <v>180</v>
      </c>
      <c r="G19" s="21" t="s">
        <v>180</v>
      </c>
      <c r="H19" s="21" t="s">
        <v>180</v>
      </c>
      <c r="I19" s="21" t="s">
        <v>180</v>
      </c>
      <c r="J19" s="21" t="s">
        <v>180</v>
      </c>
      <c r="K19" s="21" t="s">
        <v>180</v>
      </c>
      <c r="L19" s="21" t="s">
        <v>180</v>
      </c>
      <c r="N19" s="15" t="s">
        <v>157</v>
      </c>
    </row>
    <row r="20" spans="1:14" s="12" customFormat="1" ht="17.100000000000001" customHeight="1" x14ac:dyDescent="0.25">
      <c r="A20" s="12" t="s">
        <v>28</v>
      </c>
      <c r="B20" s="12">
        <f t="shared" si="1"/>
        <v>170.1533</v>
      </c>
      <c r="D20" s="21" t="s">
        <v>180</v>
      </c>
      <c r="E20" s="21" t="s">
        <v>180</v>
      </c>
      <c r="F20" s="21" t="s">
        <v>180</v>
      </c>
      <c r="G20" s="21" t="s">
        <v>180</v>
      </c>
      <c r="H20" s="21" t="s">
        <v>180</v>
      </c>
      <c r="I20" s="12">
        <v>170.1533</v>
      </c>
      <c r="J20" s="21" t="s">
        <v>180</v>
      </c>
      <c r="K20" s="21" t="s">
        <v>180</v>
      </c>
      <c r="L20" s="21" t="s">
        <v>180</v>
      </c>
      <c r="N20" s="12" t="s">
        <v>158</v>
      </c>
    </row>
    <row r="21" spans="1:14" s="12" customFormat="1" ht="17.100000000000001" customHeight="1" x14ac:dyDescent="0.25">
      <c r="A21" s="12" t="s">
        <v>29</v>
      </c>
      <c r="B21" s="12">
        <f t="shared" si="1"/>
        <v>1500.8966</v>
      </c>
      <c r="D21" s="21" t="s">
        <v>180</v>
      </c>
      <c r="E21" s="21" t="s">
        <v>180</v>
      </c>
      <c r="F21" s="21" t="s">
        <v>180</v>
      </c>
      <c r="G21" s="21" t="s">
        <v>180</v>
      </c>
      <c r="H21" s="21" t="s">
        <v>180</v>
      </c>
      <c r="I21" s="12">
        <v>936.94230000000005</v>
      </c>
      <c r="J21" s="12">
        <v>563.95429999999999</v>
      </c>
      <c r="K21" s="21" t="s">
        <v>180</v>
      </c>
      <c r="L21" s="21" t="s">
        <v>180</v>
      </c>
      <c r="N21" s="12" t="s">
        <v>159</v>
      </c>
    </row>
    <row r="22" spans="1:14" s="12" customFormat="1" ht="17.100000000000001" customHeight="1" x14ac:dyDescent="0.25">
      <c r="A22" s="12" t="s">
        <v>31</v>
      </c>
      <c r="B22" s="12">
        <f t="shared" si="1"/>
        <v>132.97640000000001</v>
      </c>
      <c r="D22" s="21" t="s">
        <v>180</v>
      </c>
      <c r="E22" s="21" t="s">
        <v>180</v>
      </c>
      <c r="F22" s="21" t="s">
        <v>180</v>
      </c>
      <c r="G22" s="21" t="s">
        <v>180</v>
      </c>
      <c r="H22" s="21" t="s">
        <v>180</v>
      </c>
      <c r="I22" s="12">
        <v>132.97640000000001</v>
      </c>
      <c r="J22" s="21" t="s">
        <v>180</v>
      </c>
      <c r="K22" s="21" t="s">
        <v>180</v>
      </c>
      <c r="L22" s="21" t="s">
        <v>180</v>
      </c>
      <c r="N22" s="12" t="s">
        <v>161</v>
      </c>
    </row>
    <row r="23" spans="1:14" s="12" customFormat="1" ht="17.100000000000001" customHeight="1" x14ac:dyDescent="0.25">
      <c r="A23" s="12" t="s">
        <v>32</v>
      </c>
      <c r="B23" s="12">
        <f t="shared" si="1"/>
        <v>103.2835</v>
      </c>
      <c r="D23" s="21" t="s">
        <v>180</v>
      </c>
      <c r="E23" s="21" t="s">
        <v>180</v>
      </c>
      <c r="F23" s="21" t="s">
        <v>180</v>
      </c>
      <c r="G23" s="21" t="s">
        <v>180</v>
      </c>
      <c r="H23" s="21" t="s">
        <v>180</v>
      </c>
      <c r="I23" s="12">
        <v>103.2835</v>
      </c>
      <c r="J23" s="21" t="s">
        <v>180</v>
      </c>
      <c r="K23" s="21" t="s">
        <v>180</v>
      </c>
      <c r="L23" s="21" t="s">
        <v>180</v>
      </c>
      <c r="N23" s="12" t="s">
        <v>162</v>
      </c>
    </row>
    <row r="24" spans="1:14" s="12" customFormat="1" ht="17.100000000000001" customHeight="1" x14ac:dyDescent="0.25">
      <c r="A24" s="12" t="s">
        <v>35</v>
      </c>
      <c r="B24" s="12">
        <f t="shared" si="1"/>
        <v>525.74890000000005</v>
      </c>
      <c r="D24" s="21" t="s">
        <v>180</v>
      </c>
      <c r="E24" s="21" t="s">
        <v>180</v>
      </c>
      <c r="F24" s="21" t="s">
        <v>180</v>
      </c>
      <c r="G24" s="12">
        <v>141.89359999999999</v>
      </c>
      <c r="H24" s="21" t="s">
        <v>180</v>
      </c>
      <c r="I24" s="21" t="s">
        <v>180</v>
      </c>
      <c r="J24" s="12">
        <v>383.8553</v>
      </c>
      <c r="K24" s="21" t="s">
        <v>180</v>
      </c>
      <c r="L24" s="21" t="s">
        <v>180</v>
      </c>
      <c r="N24" s="12" t="s">
        <v>165</v>
      </c>
    </row>
    <row r="25" spans="1:14" s="12" customFormat="1" ht="17.100000000000001" customHeight="1" x14ac:dyDescent="0.25">
      <c r="A25" s="12" t="s">
        <v>36</v>
      </c>
      <c r="B25" s="12">
        <f t="shared" si="1"/>
        <v>1082.9445000000001</v>
      </c>
      <c r="D25" s="21" t="s">
        <v>180</v>
      </c>
      <c r="E25" s="21" t="s">
        <v>180</v>
      </c>
      <c r="F25" s="21" t="s">
        <v>180</v>
      </c>
      <c r="G25" s="21" t="s">
        <v>180</v>
      </c>
      <c r="H25" s="21" t="s">
        <v>180</v>
      </c>
      <c r="I25" s="12">
        <v>1082.9445000000001</v>
      </c>
      <c r="J25" s="21" t="s">
        <v>180</v>
      </c>
      <c r="K25" s="21" t="s">
        <v>180</v>
      </c>
      <c r="L25" s="21" t="s">
        <v>180</v>
      </c>
      <c r="N25" s="12" t="s">
        <v>166</v>
      </c>
    </row>
    <row r="26" spans="1:14" s="12" customFormat="1" ht="17.100000000000001" customHeight="1" x14ac:dyDescent="0.25">
      <c r="A26" s="12" t="s">
        <v>40</v>
      </c>
      <c r="B26" s="12">
        <f t="shared" si="1"/>
        <v>222.2441</v>
      </c>
      <c r="D26" s="21" t="s">
        <v>180</v>
      </c>
      <c r="E26" s="21" t="s">
        <v>180</v>
      </c>
      <c r="F26" s="21" t="s">
        <v>180</v>
      </c>
      <c r="G26" s="21" t="s">
        <v>180</v>
      </c>
      <c r="H26" s="21" t="s">
        <v>180</v>
      </c>
      <c r="I26" s="12">
        <v>76.434100000000001</v>
      </c>
      <c r="J26" s="12">
        <v>145.81</v>
      </c>
      <c r="K26" s="21" t="s">
        <v>180</v>
      </c>
      <c r="L26" s="21" t="s">
        <v>180</v>
      </c>
      <c r="N26" s="12" t="s">
        <v>170</v>
      </c>
    </row>
    <row r="27" spans="1:14" s="12" customFormat="1" ht="17.100000000000001" customHeight="1" x14ac:dyDescent="0.25">
      <c r="A27" s="12" t="s">
        <v>41</v>
      </c>
      <c r="B27" s="12">
        <f t="shared" si="1"/>
        <v>1927.2084</v>
      </c>
      <c r="D27" s="21" t="s">
        <v>180</v>
      </c>
      <c r="E27" s="21" t="s">
        <v>180</v>
      </c>
      <c r="F27" s="21" t="s">
        <v>180</v>
      </c>
      <c r="G27" s="21" t="s">
        <v>180</v>
      </c>
      <c r="H27" s="21" t="s">
        <v>180</v>
      </c>
      <c r="I27" s="21" t="s">
        <v>180</v>
      </c>
      <c r="J27" s="21" t="s">
        <v>180</v>
      </c>
      <c r="K27" s="21" t="s">
        <v>180</v>
      </c>
      <c r="L27" s="12">
        <v>1927.2084</v>
      </c>
      <c r="N27" s="12" t="s">
        <v>171</v>
      </c>
    </row>
    <row r="28" spans="1:14" s="12" customFormat="1" ht="17.100000000000001" customHeight="1" x14ac:dyDescent="0.25">
      <c r="A28" s="17" t="s">
        <v>42</v>
      </c>
      <c r="B28" s="17">
        <f t="shared" si="1"/>
        <v>2906.5142000000001</v>
      </c>
      <c r="C28" s="17"/>
      <c r="D28" s="22" t="s">
        <v>180</v>
      </c>
      <c r="E28" s="17">
        <v>446.3997</v>
      </c>
      <c r="F28" s="22" t="s">
        <v>180</v>
      </c>
      <c r="G28" s="22" t="s">
        <v>180</v>
      </c>
      <c r="H28" s="22" t="s">
        <v>180</v>
      </c>
      <c r="I28" s="17">
        <v>1944.4594</v>
      </c>
      <c r="J28" s="17">
        <v>515.65509999999995</v>
      </c>
      <c r="K28" s="22" t="s">
        <v>180</v>
      </c>
      <c r="L28" s="22" t="s">
        <v>180</v>
      </c>
      <c r="M28" s="17"/>
      <c r="N28" s="20" t="s">
        <v>139</v>
      </c>
    </row>
    <row r="29" spans="1:14" s="4" customFormat="1" ht="20.100000000000001" customHeight="1" x14ac:dyDescent="0.3">
      <c r="A29" s="74" t="s">
        <v>188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" customFormat="1" ht="20.100000000000001" customHeight="1" x14ac:dyDescent="0.3">
      <c r="A30" s="75" t="s">
        <v>215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1:14" s="4" customFormat="1" ht="20.100000000000001" customHeight="1" x14ac:dyDescent="0.3">
      <c r="A31" s="76" t="s">
        <v>183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s="2" customFormat="1" ht="7.5" customHeight="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s="35" customFormat="1" ht="20.100000000000001" customHeight="1" x14ac:dyDescent="0.25">
      <c r="A33" s="34"/>
      <c r="B33" s="37" t="s">
        <v>96</v>
      </c>
      <c r="C33" s="34"/>
      <c r="D33" s="73" t="s">
        <v>97</v>
      </c>
      <c r="E33" s="73"/>
      <c r="F33" s="73"/>
      <c r="G33" s="73"/>
      <c r="H33" s="73"/>
      <c r="I33" s="73"/>
      <c r="J33" s="73"/>
      <c r="K33" s="73"/>
      <c r="L33" s="73"/>
      <c r="M33" s="34"/>
      <c r="N33" s="34"/>
    </row>
    <row r="34" spans="1:14" s="35" customFormat="1" ht="17.100000000000001" customHeight="1" x14ac:dyDescent="0.25">
      <c r="B34" s="42" t="s">
        <v>72</v>
      </c>
      <c r="C34" s="37"/>
      <c r="D34" s="37" t="s">
        <v>67</v>
      </c>
      <c r="E34" s="38" t="s">
        <v>73</v>
      </c>
      <c r="F34" s="38" t="s">
        <v>73</v>
      </c>
      <c r="G34" s="38" t="s">
        <v>74</v>
      </c>
      <c r="H34" s="38" t="s">
        <v>98</v>
      </c>
      <c r="I34" s="39" t="s">
        <v>99</v>
      </c>
      <c r="J34" s="38" t="s">
        <v>100</v>
      </c>
      <c r="K34" s="39" t="s">
        <v>101</v>
      </c>
      <c r="L34" s="40" t="s">
        <v>70</v>
      </c>
      <c r="M34" s="41"/>
    </row>
    <row r="35" spans="1:14" s="35" customFormat="1" ht="17.100000000000001" customHeight="1" x14ac:dyDescent="0.25">
      <c r="A35" s="36" t="s">
        <v>71</v>
      </c>
      <c r="C35" s="42"/>
      <c r="E35" s="38" t="s">
        <v>77</v>
      </c>
      <c r="F35" s="38" t="s">
        <v>104</v>
      </c>
      <c r="G35" s="38" t="s">
        <v>78</v>
      </c>
      <c r="H35" s="38" t="s">
        <v>75</v>
      </c>
      <c r="I35" s="39" t="s">
        <v>79</v>
      </c>
      <c r="J35" s="38" t="s">
        <v>105</v>
      </c>
      <c r="K35" s="39" t="s">
        <v>106</v>
      </c>
      <c r="L35" s="38" t="s">
        <v>0</v>
      </c>
      <c r="M35" s="41"/>
      <c r="N35" s="36" t="s">
        <v>181</v>
      </c>
    </row>
    <row r="36" spans="1:14" s="35" customFormat="1" ht="17.100000000000001" customHeight="1" x14ac:dyDescent="0.25">
      <c r="A36" s="36"/>
      <c r="B36" s="37"/>
      <c r="C36" s="37"/>
      <c r="D36" s="38" t="s">
        <v>103</v>
      </c>
      <c r="E36" s="38" t="s">
        <v>81</v>
      </c>
      <c r="F36" s="38" t="s">
        <v>107</v>
      </c>
      <c r="G36" s="38" t="s">
        <v>108</v>
      </c>
      <c r="H36" s="38" t="s">
        <v>82</v>
      </c>
      <c r="I36" s="39" t="s">
        <v>83</v>
      </c>
      <c r="J36" s="38" t="s">
        <v>84</v>
      </c>
      <c r="K36" s="39" t="s">
        <v>85</v>
      </c>
      <c r="L36" s="38" t="s">
        <v>88</v>
      </c>
      <c r="M36" s="41"/>
      <c r="N36" s="41"/>
    </row>
    <row r="37" spans="1:14" s="35" customFormat="1" ht="17.100000000000001" customHeight="1" x14ac:dyDescent="0.25">
      <c r="A37" s="43"/>
      <c r="B37" s="44"/>
      <c r="C37" s="44"/>
      <c r="D37" s="45" t="s">
        <v>110</v>
      </c>
      <c r="E37" s="45" t="s">
        <v>110</v>
      </c>
      <c r="F37" s="45" t="s">
        <v>90</v>
      </c>
      <c r="G37" s="45" t="s">
        <v>91</v>
      </c>
      <c r="H37" s="45"/>
      <c r="I37" s="44" t="s">
        <v>111</v>
      </c>
      <c r="J37" s="45" t="s">
        <v>92</v>
      </c>
      <c r="K37" s="44" t="s">
        <v>93</v>
      </c>
      <c r="L37" s="45" t="s">
        <v>95</v>
      </c>
      <c r="M37" s="43"/>
      <c r="N37" s="43"/>
    </row>
    <row r="38" spans="1:14" s="12" customFormat="1" ht="17.100000000000001" customHeight="1" x14ac:dyDescent="0.25">
      <c r="A38" s="67" t="s">
        <v>43</v>
      </c>
      <c r="B38" s="67">
        <f>SUM(D38:L38)</f>
        <v>567.93510000000003</v>
      </c>
      <c r="C38" s="67"/>
      <c r="D38" s="68" t="s">
        <v>180</v>
      </c>
      <c r="E38" s="68" t="s">
        <v>180</v>
      </c>
      <c r="F38" s="68" t="s">
        <v>180</v>
      </c>
      <c r="G38" s="68" t="s">
        <v>180</v>
      </c>
      <c r="H38" s="67">
        <v>185.13800000000001</v>
      </c>
      <c r="I38" s="67">
        <v>225.20939999999999</v>
      </c>
      <c r="J38" s="67">
        <v>157.58770000000001</v>
      </c>
      <c r="K38" s="68" t="s">
        <v>180</v>
      </c>
      <c r="L38" s="68" t="s">
        <v>180</v>
      </c>
      <c r="M38" s="67"/>
      <c r="N38" s="69" t="s">
        <v>140</v>
      </c>
    </row>
    <row r="39" spans="1:14" s="12" customFormat="1" ht="17.100000000000001" customHeight="1" x14ac:dyDescent="0.25">
      <c r="A39" s="12" t="s">
        <v>44</v>
      </c>
      <c r="B39" s="12">
        <f t="shared" si="1"/>
        <v>3839.6806999999999</v>
      </c>
      <c r="D39" s="21" t="s">
        <v>180</v>
      </c>
      <c r="E39" s="21" t="s">
        <v>180</v>
      </c>
      <c r="F39" s="21" t="s">
        <v>180</v>
      </c>
      <c r="G39" s="21" t="s">
        <v>180</v>
      </c>
      <c r="H39" s="21" t="s">
        <v>180</v>
      </c>
      <c r="I39" s="12">
        <v>3839.6806999999999</v>
      </c>
      <c r="J39" s="21" t="s">
        <v>180</v>
      </c>
      <c r="K39" s="21" t="s">
        <v>180</v>
      </c>
      <c r="L39" s="21" t="s">
        <v>180</v>
      </c>
      <c r="N39" s="16" t="s">
        <v>141</v>
      </c>
    </row>
    <row r="40" spans="1:14" s="12" customFormat="1" ht="17.100000000000001" customHeight="1" x14ac:dyDescent="0.25">
      <c r="A40" s="12" t="s">
        <v>45</v>
      </c>
      <c r="B40" s="12">
        <f t="shared" si="1"/>
        <v>5155.4699000000001</v>
      </c>
      <c r="D40" s="21" t="s">
        <v>180</v>
      </c>
      <c r="E40" s="21" t="s">
        <v>180</v>
      </c>
      <c r="F40" s="21" t="s">
        <v>180</v>
      </c>
      <c r="G40" s="21" t="s">
        <v>180</v>
      </c>
      <c r="H40" s="21" t="s">
        <v>180</v>
      </c>
      <c r="I40" s="12">
        <v>5155.4699000000001</v>
      </c>
      <c r="J40" s="21" t="s">
        <v>180</v>
      </c>
      <c r="K40" s="21" t="s">
        <v>180</v>
      </c>
      <c r="L40" s="21" t="s">
        <v>180</v>
      </c>
      <c r="N40" s="16" t="s">
        <v>142</v>
      </c>
    </row>
    <row r="41" spans="1:14" s="12" customFormat="1" ht="17.100000000000001" customHeight="1" x14ac:dyDescent="0.25">
      <c r="A41" s="12" t="s">
        <v>49</v>
      </c>
      <c r="B41" s="12">
        <f t="shared" si="1"/>
        <v>231.59399999999999</v>
      </c>
      <c r="D41" s="21" t="s">
        <v>180</v>
      </c>
      <c r="E41" s="21" t="s">
        <v>180</v>
      </c>
      <c r="F41" s="21" t="s">
        <v>180</v>
      </c>
      <c r="G41" s="21" t="s">
        <v>180</v>
      </c>
      <c r="H41" s="12">
        <v>109.7444</v>
      </c>
      <c r="I41" s="21" t="s">
        <v>180</v>
      </c>
      <c r="J41" s="12">
        <v>121.8496</v>
      </c>
      <c r="K41" s="21" t="s">
        <v>180</v>
      </c>
      <c r="L41" s="21" t="s">
        <v>180</v>
      </c>
      <c r="N41" s="16" t="s">
        <v>146</v>
      </c>
    </row>
    <row r="42" spans="1:14" s="12" customFormat="1" ht="17.100000000000001" customHeight="1" x14ac:dyDescent="0.25">
      <c r="A42" s="12" t="s">
        <v>50</v>
      </c>
      <c r="B42" s="12">
        <f t="shared" si="1"/>
        <v>3654.2956999999997</v>
      </c>
      <c r="D42" s="21" t="s">
        <v>180</v>
      </c>
      <c r="E42" s="21" t="s">
        <v>180</v>
      </c>
      <c r="F42" s="21" t="s">
        <v>180</v>
      </c>
      <c r="G42" s="21" t="s">
        <v>180</v>
      </c>
      <c r="H42" s="21" t="s">
        <v>180</v>
      </c>
      <c r="I42" s="12">
        <v>2251.8316</v>
      </c>
      <c r="J42" s="12">
        <v>1402.4640999999999</v>
      </c>
      <c r="K42" s="21" t="s">
        <v>180</v>
      </c>
      <c r="L42" s="21" t="s">
        <v>180</v>
      </c>
      <c r="N42" s="16" t="s">
        <v>147</v>
      </c>
    </row>
    <row r="43" spans="1:14" s="12" customFormat="1" ht="17.100000000000001" customHeight="1" x14ac:dyDescent="0.25">
      <c r="A43" s="46" t="s">
        <v>53</v>
      </c>
      <c r="B43" s="46">
        <f t="shared" si="1"/>
        <v>734.03790000000004</v>
      </c>
      <c r="C43" s="46"/>
      <c r="D43" s="47" t="s">
        <v>180</v>
      </c>
      <c r="E43" s="47" t="s">
        <v>180</v>
      </c>
      <c r="F43" s="47" t="s">
        <v>180</v>
      </c>
      <c r="G43" s="47" t="s">
        <v>180</v>
      </c>
      <c r="H43" s="47" t="s">
        <v>180</v>
      </c>
      <c r="I43" s="46">
        <v>734.03790000000004</v>
      </c>
      <c r="J43" s="47" t="s">
        <v>180</v>
      </c>
      <c r="K43" s="47" t="s">
        <v>180</v>
      </c>
      <c r="L43" s="47" t="s">
        <v>180</v>
      </c>
      <c r="M43" s="46"/>
      <c r="N43" s="15" t="s">
        <v>150</v>
      </c>
    </row>
    <row r="44" spans="1:14" s="12" customFormat="1" ht="17.100000000000001" customHeight="1" x14ac:dyDescent="0.25">
      <c r="A44" s="17" t="s">
        <v>59</v>
      </c>
      <c r="B44" s="17">
        <f t="shared" si="1"/>
        <v>238.46680000000001</v>
      </c>
      <c r="C44" s="17"/>
      <c r="D44" s="22" t="s">
        <v>180</v>
      </c>
      <c r="E44" s="22" t="s">
        <v>180</v>
      </c>
      <c r="F44" s="22" t="s">
        <v>180</v>
      </c>
      <c r="G44" s="22" t="s">
        <v>180</v>
      </c>
      <c r="H44" s="22" t="s">
        <v>180</v>
      </c>
      <c r="I44" s="17">
        <v>238.46680000000001</v>
      </c>
      <c r="J44" s="22" t="s">
        <v>180</v>
      </c>
      <c r="K44" s="22" t="s">
        <v>180</v>
      </c>
      <c r="L44" s="22" t="s">
        <v>180</v>
      </c>
      <c r="M44" s="17"/>
      <c r="N44" s="20" t="s">
        <v>156</v>
      </c>
    </row>
  </sheetData>
  <mergeCells count="8">
    <mergeCell ref="A31:N31"/>
    <mergeCell ref="D33:L33"/>
    <mergeCell ref="D5:L5"/>
    <mergeCell ref="A1:N1"/>
    <mergeCell ref="A2:N2"/>
    <mergeCell ref="A3:N3"/>
    <mergeCell ref="A29:N29"/>
    <mergeCell ref="A30:N30"/>
  </mergeCells>
  <phoneticPr fontId="1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56"/>
  <sheetViews>
    <sheetView zoomScale="120" workbookViewId="0">
      <selection activeCell="F21" sqref="F21"/>
    </sheetView>
  </sheetViews>
  <sheetFormatPr defaultRowHeight="15.75" x14ac:dyDescent="0.25"/>
  <cols>
    <col min="1" max="1" width="12.625" style="6" customWidth="1"/>
    <col min="2" max="2" width="6.875" style="6" customWidth="1"/>
    <col min="3" max="3" width="1.875" style="6" customWidth="1"/>
    <col min="4" max="4" width="6.25" style="6" customWidth="1"/>
    <col min="5" max="5" width="7.25" style="6" customWidth="1"/>
    <col min="6" max="6" width="8" style="6" customWidth="1"/>
    <col min="7" max="7" width="8.375" style="6" customWidth="1"/>
    <col min="8" max="8" width="7.5" style="6" customWidth="1"/>
    <col min="9" max="9" width="7.375" style="6" customWidth="1"/>
    <col min="10" max="10" width="7" style="6" customWidth="1"/>
    <col min="11" max="11" width="7.375" style="6" customWidth="1"/>
    <col min="12" max="12" width="6.875" style="6" customWidth="1"/>
    <col min="13" max="13" width="6.5" style="6" customWidth="1"/>
    <col min="14" max="14" width="7.875" style="6" customWidth="1"/>
    <col min="15" max="15" width="6.25" style="6" customWidth="1"/>
    <col min="16" max="16" width="4.25" style="6" customWidth="1"/>
    <col min="17" max="17" width="13.25" style="6" customWidth="1"/>
    <col min="18" max="16384" width="9" style="6"/>
  </cols>
  <sheetData>
    <row r="1" spans="1:17" s="4" customFormat="1" ht="20.100000000000001" customHeight="1" x14ac:dyDescent="0.3">
      <c r="A1" s="74" t="s">
        <v>204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4" customFormat="1" ht="20.100000000000001" customHeight="1" x14ac:dyDescent="0.3">
      <c r="A2" s="75" t="s">
        <v>231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32" customFormat="1" ht="20.100000000000001" customHeight="1" x14ac:dyDescent="0.25">
      <c r="A5" s="59"/>
      <c r="B5" s="61" t="s">
        <v>96</v>
      </c>
      <c r="C5" s="59"/>
      <c r="D5" s="78" t="s">
        <v>97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9"/>
      <c r="Q5" s="59"/>
    </row>
    <row r="6" spans="1:17" s="32" customFormat="1" ht="17.100000000000001" customHeight="1" x14ac:dyDescent="0.25">
      <c r="B6" s="8" t="s">
        <v>72</v>
      </c>
      <c r="C6" s="61"/>
      <c r="D6" s="61" t="s">
        <v>67</v>
      </c>
      <c r="E6" s="56" t="s">
        <v>73</v>
      </c>
      <c r="F6" s="56" t="s">
        <v>73</v>
      </c>
      <c r="G6" s="56" t="s">
        <v>74</v>
      </c>
      <c r="H6" s="56" t="s">
        <v>68</v>
      </c>
      <c r="I6" s="56" t="s">
        <v>98</v>
      </c>
      <c r="J6" s="62" t="s">
        <v>99</v>
      </c>
      <c r="K6" s="56" t="s">
        <v>100</v>
      </c>
      <c r="L6" s="56" t="s">
        <v>69</v>
      </c>
      <c r="M6" s="56" t="s">
        <v>76</v>
      </c>
      <c r="N6" s="56" t="s">
        <v>70</v>
      </c>
      <c r="O6" s="56" t="s">
        <v>102</v>
      </c>
      <c r="P6" s="63"/>
    </row>
    <row r="7" spans="1:17" s="32" customFormat="1" ht="17.100000000000001" customHeight="1" x14ac:dyDescent="0.25">
      <c r="A7" s="60" t="s">
        <v>71</v>
      </c>
      <c r="C7" s="8"/>
      <c r="E7" s="56" t="s">
        <v>77</v>
      </c>
      <c r="F7" s="56" t="s">
        <v>104</v>
      </c>
      <c r="G7" s="56" t="s">
        <v>78</v>
      </c>
      <c r="H7" s="56"/>
      <c r="I7" s="56" t="s">
        <v>75</v>
      </c>
      <c r="J7" s="62" t="s">
        <v>79</v>
      </c>
      <c r="K7" s="56" t="s">
        <v>105</v>
      </c>
      <c r="L7" s="56"/>
      <c r="M7" s="56" t="s">
        <v>80</v>
      </c>
      <c r="N7" s="56" t="s">
        <v>0</v>
      </c>
      <c r="O7" s="56"/>
      <c r="P7" s="63"/>
      <c r="Q7" s="60" t="s">
        <v>181</v>
      </c>
    </row>
    <row r="8" spans="1:17" s="32" customFormat="1" ht="17.100000000000001" customHeight="1" x14ac:dyDescent="0.25">
      <c r="A8" s="60"/>
      <c r="B8" s="60"/>
      <c r="C8" s="60"/>
      <c r="D8" s="56" t="s">
        <v>103</v>
      </c>
      <c r="E8" s="56" t="s">
        <v>81</v>
      </c>
      <c r="F8" s="56" t="s">
        <v>107</v>
      </c>
      <c r="G8" s="56" t="s">
        <v>108</v>
      </c>
      <c r="H8" s="56" t="s">
        <v>109</v>
      </c>
      <c r="I8" s="56" t="s">
        <v>82</v>
      </c>
      <c r="J8" s="62" t="s">
        <v>83</v>
      </c>
      <c r="K8" s="56" t="s">
        <v>84</v>
      </c>
      <c r="L8" s="56" t="s">
        <v>86</v>
      </c>
      <c r="M8" s="56" t="s">
        <v>87</v>
      </c>
      <c r="N8" s="56" t="s">
        <v>88</v>
      </c>
      <c r="O8" s="56" t="s">
        <v>89</v>
      </c>
      <c r="P8" s="63"/>
      <c r="Q8" s="63"/>
    </row>
    <row r="9" spans="1:17" s="32" customFormat="1" ht="17.100000000000001" customHeight="1" x14ac:dyDescent="0.25">
      <c r="A9" s="64"/>
      <c r="B9" s="64"/>
      <c r="C9" s="64"/>
      <c r="D9" s="57" t="s">
        <v>110</v>
      </c>
      <c r="E9" s="57" t="s">
        <v>110</v>
      </c>
      <c r="F9" s="57" t="s">
        <v>90</v>
      </c>
      <c r="G9" s="57" t="s">
        <v>91</v>
      </c>
      <c r="H9" s="57"/>
      <c r="I9" s="57"/>
      <c r="J9" s="65" t="s">
        <v>111</v>
      </c>
      <c r="K9" s="57" t="s">
        <v>92</v>
      </c>
      <c r="L9" s="57" t="s">
        <v>112</v>
      </c>
      <c r="M9" s="57" t="s">
        <v>94</v>
      </c>
      <c r="N9" s="57" t="s">
        <v>95</v>
      </c>
      <c r="O9" s="57"/>
      <c r="P9" s="64"/>
      <c r="Q9" s="64"/>
    </row>
    <row r="10" spans="1:17" s="32" customFormat="1" ht="17.100000000000001" customHeight="1" x14ac:dyDescent="0.25">
      <c r="A10" s="31" t="s">
        <v>179</v>
      </c>
      <c r="B10" s="32">
        <f>SUM(D10:O10)</f>
        <v>51286.557899999993</v>
      </c>
      <c r="D10" s="32">
        <f t="shared" ref="D10:O10" si="0">SUM(D11:D56)</f>
        <v>5139.3325000000004</v>
      </c>
      <c r="E10" s="32">
        <f t="shared" si="0"/>
        <v>2830.8058000000001</v>
      </c>
      <c r="F10" s="32">
        <f t="shared" si="0"/>
        <v>2444.3717000000001</v>
      </c>
      <c r="G10" s="32">
        <f t="shared" si="0"/>
        <v>1109.6986999999999</v>
      </c>
      <c r="H10" s="32">
        <f t="shared" si="0"/>
        <v>427.88040000000001</v>
      </c>
      <c r="I10" s="32">
        <f t="shared" si="0"/>
        <v>1280.8299</v>
      </c>
      <c r="J10" s="32">
        <f t="shared" si="0"/>
        <v>25375.491599999994</v>
      </c>
      <c r="K10" s="32">
        <f t="shared" si="0"/>
        <v>6582.4817000000003</v>
      </c>
      <c r="L10" s="32">
        <f t="shared" si="0"/>
        <v>1152.5741</v>
      </c>
      <c r="M10" s="32">
        <f t="shared" si="0"/>
        <v>840.04570000000001</v>
      </c>
      <c r="N10" s="32">
        <f t="shared" si="0"/>
        <v>3542.3148000000001</v>
      </c>
      <c r="O10" s="32">
        <f t="shared" si="0"/>
        <v>560.73099999999999</v>
      </c>
      <c r="Q10" s="31" t="s">
        <v>72</v>
      </c>
    </row>
    <row r="11" spans="1:17" s="10" customFormat="1" ht="17.100000000000001" customHeight="1" x14ac:dyDescent="0.25">
      <c r="A11" s="10" t="s">
        <v>1</v>
      </c>
      <c r="B11" s="10">
        <f t="shared" ref="B11:B52" si="1">SUM(D11:O11)</f>
        <v>1715.5997</v>
      </c>
      <c r="D11" s="33" t="s">
        <v>180</v>
      </c>
      <c r="E11" s="10">
        <v>853.0607</v>
      </c>
      <c r="F11" s="33" t="s">
        <v>180</v>
      </c>
      <c r="G11" s="33" t="s">
        <v>180</v>
      </c>
      <c r="H11" s="10">
        <v>427.88040000000001</v>
      </c>
      <c r="I11" s="33" t="s">
        <v>180</v>
      </c>
      <c r="J11" s="33" t="s">
        <v>180</v>
      </c>
      <c r="K11" s="10">
        <v>434.65859999999998</v>
      </c>
      <c r="L11" s="33" t="s">
        <v>180</v>
      </c>
      <c r="M11" s="33" t="s">
        <v>180</v>
      </c>
      <c r="N11" s="33" t="s">
        <v>180</v>
      </c>
      <c r="O11" s="33" t="s">
        <v>180</v>
      </c>
      <c r="Q11" s="1" t="s">
        <v>113</v>
      </c>
    </row>
    <row r="12" spans="1:17" s="10" customFormat="1" ht="17.100000000000001" customHeight="1" x14ac:dyDescent="0.25">
      <c r="A12" s="10" t="s">
        <v>9</v>
      </c>
      <c r="B12" s="10">
        <f t="shared" si="1"/>
        <v>141.01439999999999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10">
        <v>79.246399999999994</v>
      </c>
      <c r="K12" s="33" t="s">
        <v>180</v>
      </c>
      <c r="L12" s="33" t="s">
        <v>180</v>
      </c>
      <c r="M12" s="10">
        <v>61.768000000000001</v>
      </c>
      <c r="N12" s="33" t="s">
        <v>180</v>
      </c>
      <c r="O12" s="33" t="s">
        <v>180</v>
      </c>
      <c r="Q12" s="1" t="s">
        <v>121</v>
      </c>
    </row>
    <row r="13" spans="1:17" s="10" customFormat="1" ht="17.100000000000001" customHeight="1" x14ac:dyDescent="0.25">
      <c r="A13" s="10" t="s">
        <v>11</v>
      </c>
      <c r="B13" s="10">
        <f t="shared" si="1"/>
        <v>2793.7369999999996</v>
      </c>
      <c r="D13" s="10">
        <v>306.18920000000003</v>
      </c>
      <c r="E13" s="10">
        <v>1002.3805999999998</v>
      </c>
      <c r="F13" s="33" t="s">
        <v>180</v>
      </c>
      <c r="G13" s="10">
        <v>267.02949999999998</v>
      </c>
      <c r="H13" s="33" t="s">
        <v>180</v>
      </c>
      <c r="I13" s="10">
        <v>408.03300000000002</v>
      </c>
      <c r="J13" s="33" t="s">
        <v>180</v>
      </c>
      <c r="K13" s="10">
        <v>810.10469999999998</v>
      </c>
      <c r="L13" s="33" t="s">
        <v>180</v>
      </c>
      <c r="M13" s="33" t="s">
        <v>180</v>
      </c>
      <c r="N13" s="33" t="s">
        <v>180</v>
      </c>
      <c r="O13" s="33" t="s">
        <v>180</v>
      </c>
      <c r="Q13" s="3" t="s">
        <v>123</v>
      </c>
    </row>
    <row r="14" spans="1:17" s="10" customFormat="1" ht="17.100000000000001" customHeight="1" x14ac:dyDescent="0.25">
      <c r="A14" s="10" t="s">
        <v>12</v>
      </c>
      <c r="B14" s="10">
        <f t="shared" si="1"/>
        <v>2604.9751000000001</v>
      </c>
      <c r="D14" s="10">
        <v>804.88000000000011</v>
      </c>
      <c r="E14" s="10">
        <v>622.62080000000003</v>
      </c>
      <c r="F14" s="33" t="s">
        <v>180</v>
      </c>
      <c r="G14" s="33" t="s">
        <v>180</v>
      </c>
      <c r="H14" s="33" t="s">
        <v>180</v>
      </c>
      <c r="I14" s="10">
        <v>487.85309999999998</v>
      </c>
      <c r="J14" s="33" t="s">
        <v>180</v>
      </c>
      <c r="K14" s="10">
        <v>689.62119999999993</v>
      </c>
      <c r="L14" s="33" t="s">
        <v>180</v>
      </c>
      <c r="M14" s="33" t="s">
        <v>180</v>
      </c>
      <c r="N14" s="33" t="s">
        <v>180</v>
      </c>
      <c r="O14" s="33" t="s">
        <v>180</v>
      </c>
      <c r="Q14" s="1" t="s">
        <v>124</v>
      </c>
    </row>
    <row r="15" spans="1:17" s="10" customFormat="1" ht="17.100000000000001" customHeight="1" x14ac:dyDescent="0.25">
      <c r="A15" s="10" t="s">
        <v>13</v>
      </c>
      <c r="B15" s="10">
        <f t="shared" si="1"/>
        <v>194.27950000000001</v>
      </c>
      <c r="D15" s="33" t="s">
        <v>180</v>
      </c>
      <c r="E15" s="33" t="s">
        <v>180</v>
      </c>
      <c r="F15" s="33" t="s">
        <v>180</v>
      </c>
      <c r="G15" s="10">
        <v>194.27950000000001</v>
      </c>
      <c r="H15" s="33" t="s">
        <v>180</v>
      </c>
      <c r="I15" s="33" t="s">
        <v>180</v>
      </c>
      <c r="J15" s="33" t="s">
        <v>180</v>
      </c>
      <c r="K15" s="33" t="s">
        <v>180</v>
      </c>
      <c r="L15" s="33" t="s">
        <v>180</v>
      </c>
      <c r="M15" s="33" t="s">
        <v>180</v>
      </c>
      <c r="N15" s="33" t="s">
        <v>180</v>
      </c>
      <c r="O15" s="33" t="s">
        <v>180</v>
      </c>
      <c r="Q15" s="3" t="s">
        <v>125</v>
      </c>
    </row>
    <row r="16" spans="1:17" s="10" customFormat="1" ht="17.100000000000001" customHeight="1" x14ac:dyDescent="0.25">
      <c r="A16" s="10" t="s">
        <v>15</v>
      </c>
      <c r="B16" s="10">
        <f t="shared" si="1"/>
        <v>706.55039999999997</v>
      </c>
      <c r="D16" s="10">
        <v>236.9204</v>
      </c>
      <c r="E16" s="33" t="s">
        <v>180</v>
      </c>
      <c r="F16" s="33" t="s">
        <v>180</v>
      </c>
      <c r="G16" s="10">
        <v>469.62999999999994</v>
      </c>
      <c r="H16" s="33" t="s">
        <v>180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33" t="s">
        <v>180</v>
      </c>
      <c r="N16" s="33" t="s">
        <v>180</v>
      </c>
      <c r="O16" s="33" t="s">
        <v>180</v>
      </c>
      <c r="Q16" s="3" t="s">
        <v>127</v>
      </c>
    </row>
    <row r="17" spans="1:17" s="10" customFormat="1" ht="17.100000000000001" customHeight="1" x14ac:dyDescent="0.25">
      <c r="A17" s="10" t="s">
        <v>17</v>
      </c>
      <c r="B17" s="10">
        <f t="shared" si="1"/>
        <v>14.019</v>
      </c>
      <c r="D17" s="33" t="s">
        <v>180</v>
      </c>
      <c r="E17" s="33" t="s">
        <v>180</v>
      </c>
      <c r="F17" s="33" t="s">
        <v>180</v>
      </c>
      <c r="G17" s="10">
        <v>14.019</v>
      </c>
      <c r="H17" s="33" t="s">
        <v>180</v>
      </c>
      <c r="I17" s="33" t="s">
        <v>180</v>
      </c>
      <c r="J17" s="33" t="s">
        <v>180</v>
      </c>
      <c r="K17" s="33" t="s">
        <v>180</v>
      </c>
      <c r="L17" s="33" t="s">
        <v>180</v>
      </c>
      <c r="M17" s="33" t="s">
        <v>180</v>
      </c>
      <c r="N17" s="33" t="s">
        <v>180</v>
      </c>
      <c r="O17" s="33" t="s">
        <v>180</v>
      </c>
      <c r="Q17" s="2" t="s">
        <v>129</v>
      </c>
    </row>
    <row r="18" spans="1:17" s="10" customFormat="1" ht="17.100000000000001" customHeight="1" x14ac:dyDescent="0.25">
      <c r="A18" s="10" t="s">
        <v>18</v>
      </c>
      <c r="B18" s="10">
        <f t="shared" si="1"/>
        <v>2371.0392999999999</v>
      </c>
      <c r="D18" s="33" t="s">
        <v>180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10">
        <v>1034.6357</v>
      </c>
      <c r="K18" s="10">
        <v>558.1259</v>
      </c>
      <c r="L18" s="33" t="s">
        <v>180</v>
      </c>
      <c r="M18" s="10">
        <v>778.27769999999998</v>
      </c>
      <c r="N18" s="33" t="s">
        <v>180</v>
      </c>
      <c r="O18" s="33" t="s">
        <v>180</v>
      </c>
      <c r="Q18" s="2" t="s">
        <v>130</v>
      </c>
    </row>
    <row r="19" spans="1:17" s="10" customFormat="1" ht="17.100000000000001" customHeight="1" x14ac:dyDescent="0.25">
      <c r="A19" s="10" t="s">
        <v>21</v>
      </c>
      <c r="B19" s="10">
        <f t="shared" si="1"/>
        <v>221.2578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10">
        <v>221.2578</v>
      </c>
      <c r="L19" s="33" t="s">
        <v>180</v>
      </c>
      <c r="M19" s="33" t="s">
        <v>180</v>
      </c>
      <c r="N19" s="33" t="s">
        <v>180</v>
      </c>
      <c r="O19" s="33" t="s">
        <v>180</v>
      </c>
      <c r="Q19" s="2" t="s">
        <v>133</v>
      </c>
    </row>
    <row r="20" spans="1:17" s="10" customFormat="1" ht="17.100000000000001" customHeight="1" x14ac:dyDescent="0.25">
      <c r="A20" s="10" t="s">
        <v>22</v>
      </c>
      <c r="B20" s="10">
        <f t="shared" si="1"/>
        <v>1065.6448</v>
      </c>
      <c r="D20" s="10">
        <v>1065.6448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N20" s="33" t="s">
        <v>180</v>
      </c>
      <c r="O20" s="33" t="s">
        <v>180</v>
      </c>
      <c r="Q20" s="2" t="s">
        <v>134</v>
      </c>
    </row>
    <row r="21" spans="1:17" s="10" customFormat="1" ht="17.100000000000001" customHeight="1" x14ac:dyDescent="0.25">
      <c r="A21" s="10" t="s">
        <v>23</v>
      </c>
      <c r="B21" s="10">
        <f t="shared" si="1"/>
        <v>362.67200000000003</v>
      </c>
      <c r="D21" s="33" t="s">
        <v>180</v>
      </c>
      <c r="E21" s="33" t="s">
        <v>180</v>
      </c>
      <c r="F21" s="10">
        <v>362.67200000000003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L21" s="33" t="s">
        <v>180</v>
      </c>
      <c r="M21" s="33" t="s">
        <v>180</v>
      </c>
      <c r="N21" s="33" t="s">
        <v>180</v>
      </c>
      <c r="O21" s="33" t="s">
        <v>180</v>
      </c>
      <c r="Q21" s="2" t="s">
        <v>135</v>
      </c>
    </row>
    <row r="22" spans="1:17" s="10" customFormat="1" ht="17.100000000000001" customHeight="1" x14ac:dyDescent="0.25">
      <c r="A22" s="10" t="s">
        <v>27</v>
      </c>
      <c r="B22" s="10">
        <f t="shared" si="1"/>
        <v>1302.4884000000002</v>
      </c>
      <c r="D22" s="10">
        <v>1302.4884000000002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33" t="s">
        <v>180</v>
      </c>
      <c r="J22" s="33" t="s">
        <v>180</v>
      </c>
      <c r="K22" s="33" t="s">
        <v>180</v>
      </c>
      <c r="L22" s="33" t="s">
        <v>180</v>
      </c>
      <c r="M22" s="33" t="s">
        <v>180</v>
      </c>
      <c r="N22" s="33" t="s">
        <v>180</v>
      </c>
      <c r="O22" s="33" t="s">
        <v>180</v>
      </c>
      <c r="Q22" s="3" t="s">
        <v>157</v>
      </c>
    </row>
    <row r="23" spans="1:17" s="10" customFormat="1" ht="17.100000000000001" customHeight="1" x14ac:dyDescent="0.25">
      <c r="A23" s="10" t="s">
        <v>29</v>
      </c>
      <c r="B23" s="10">
        <f t="shared" si="1"/>
        <v>352.74369999999999</v>
      </c>
      <c r="D23" s="33" t="s">
        <v>180</v>
      </c>
      <c r="E23" s="10">
        <v>352.74369999999999</v>
      </c>
      <c r="F23" s="33" t="s">
        <v>180</v>
      </c>
      <c r="G23" s="33" t="s">
        <v>180</v>
      </c>
      <c r="H23" s="33" t="s">
        <v>180</v>
      </c>
      <c r="I23" s="33" t="s">
        <v>180</v>
      </c>
      <c r="J23" s="33" t="s">
        <v>180</v>
      </c>
      <c r="K23" s="33" t="s">
        <v>180</v>
      </c>
      <c r="L23" s="33" t="s">
        <v>180</v>
      </c>
      <c r="M23" s="33" t="s">
        <v>180</v>
      </c>
      <c r="N23" s="33" t="s">
        <v>180</v>
      </c>
      <c r="O23" s="33" t="s">
        <v>180</v>
      </c>
      <c r="Q23" s="10" t="s">
        <v>159</v>
      </c>
    </row>
    <row r="24" spans="1:17" s="10" customFormat="1" ht="17.100000000000001" customHeight="1" x14ac:dyDescent="0.25">
      <c r="A24" s="10" t="s">
        <v>30</v>
      </c>
      <c r="B24" s="10">
        <f t="shared" si="1"/>
        <v>286.38380000000001</v>
      </c>
      <c r="D24" s="33" t="s">
        <v>180</v>
      </c>
      <c r="E24" s="33" t="s">
        <v>180</v>
      </c>
      <c r="F24" s="33" t="s">
        <v>180</v>
      </c>
      <c r="G24" s="33" t="s">
        <v>180</v>
      </c>
      <c r="H24" s="33" t="s">
        <v>180</v>
      </c>
      <c r="I24" s="33" t="s">
        <v>180</v>
      </c>
      <c r="J24" s="33" t="s">
        <v>180</v>
      </c>
      <c r="K24" s="33" t="s">
        <v>180</v>
      </c>
      <c r="L24" s="10">
        <v>286.38380000000001</v>
      </c>
      <c r="M24" s="33" t="s">
        <v>180</v>
      </c>
      <c r="N24" s="33" t="s">
        <v>180</v>
      </c>
      <c r="O24" s="33" t="s">
        <v>180</v>
      </c>
      <c r="Q24" s="10" t="s">
        <v>160</v>
      </c>
    </row>
    <row r="25" spans="1:17" s="10" customFormat="1" ht="17.100000000000001" customHeight="1" x14ac:dyDescent="0.25">
      <c r="A25" s="10" t="s">
        <v>32</v>
      </c>
      <c r="B25" s="10">
        <f t="shared" si="1"/>
        <v>1274.6395</v>
      </c>
      <c r="D25" s="33" t="s">
        <v>180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10">
        <v>127.8558</v>
      </c>
      <c r="J25" s="10">
        <v>604.38689999999997</v>
      </c>
      <c r="K25" s="10">
        <v>542.39679999999998</v>
      </c>
      <c r="L25" s="33" t="s">
        <v>180</v>
      </c>
      <c r="M25" s="33" t="s">
        <v>180</v>
      </c>
      <c r="N25" s="33" t="s">
        <v>180</v>
      </c>
      <c r="O25" s="33" t="s">
        <v>180</v>
      </c>
      <c r="Q25" s="10" t="s">
        <v>162</v>
      </c>
    </row>
    <row r="26" spans="1:17" s="10" customFormat="1" ht="17.100000000000001" customHeight="1" x14ac:dyDescent="0.25">
      <c r="A26" s="10" t="s">
        <v>34</v>
      </c>
      <c r="B26" s="10">
        <f t="shared" si="1"/>
        <v>1495.9286999999999</v>
      </c>
      <c r="D26" s="33" t="s">
        <v>180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33" t="s">
        <v>180</v>
      </c>
      <c r="J26" s="10">
        <v>1257.6448</v>
      </c>
      <c r="K26" s="10">
        <v>238.28389999999999</v>
      </c>
      <c r="L26" s="33" t="s">
        <v>180</v>
      </c>
      <c r="M26" s="33" t="s">
        <v>180</v>
      </c>
      <c r="N26" s="33" t="s">
        <v>180</v>
      </c>
      <c r="O26" s="33" t="s">
        <v>180</v>
      </c>
      <c r="Q26" s="10" t="s">
        <v>164</v>
      </c>
    </row>
    <row r="27" spans="1:17" s="10" customFormat="1" ht="17.100000000000001" customHeight="1" x14ac:dyDescent="0.25">
      <c r="A27" s="10" t="s">
        <v>39</v>
      </c>
      <c r="B27" s="10">
        <f t="shared" si="1"/>
        <v>258.69990000000001</v>
      </c>
      <c r="D27" s="33" t="s">
        <v>180</v>
      </c>
      <c r="E27" s="33" t="s">
        <v>180</v>
      </c>
      <c r="F27" s="33" t="s">
        <v>180</v>
      </c>
      <c r="G27" s="33" t="s">
        <v>180</v>
      </c>
      <c r="H27" s="33" t="s">
        <v>180</v>
      </c>
      <c r="I27" s="33" t="s">
        <v>180</v>
      </c>
      <c r="J27" s="10">
        <v>258.69990000000001</v>
      </c>
      <c r="K27" s="33" t="s">
        <v>180</v>
      </c>
      <c r="L27" s="33" t="s">
        <v>180</v>
      </c>
      <c r="M27" s="33" t="s">
        <v>180</v>
      </c>
      <c r="N27" s="33" t="s">
        <v>180</v>
      </c>
      <c r="O27" s="33" t="s">
        <v>180</v>
      </c>
      <c r="Q27" s="10" t="s">
        <v>169</v>
      </c>
    </row>
    <row r="28" spans="1:17" s="10" customFormat="1" ht="17.100000000000001" customHeight="1" x14ac:dyDescent="0.25">
      <c r="A28" s="49" t="s">
        <v>41</v>
      </c>
      <c r="B28" s="49">
        <f t="shared" si="1"/>
        <v>106.4243</v>
      </c>
      <c r="C28" s="49"/>
      <c r="D28" s="50" t="s">
        <v>180</v>
      </c>
      <c r="E28" s="50" t="s">
        <v>180</v>
      </c>
      <c r="F28" s="50" t="s">
        <v>180</v>
      </c>
      <c r="G28" s="50" t="s">
        <v>180</v>
      </c>
      <c r="H28" s="50" t="s">
        <v>180</v>
      </c>
      <c r="I28" s="50" t="s">
        <v>180</v>
      </c>
      <c r="J28" s="49">
        <v>106.4243</v>
      </c>
      <c r="K28" s="50" t="s">
        <v>180</v>
      </c>
      <c r="L28" s="50" t="s">
        <v>180</v>
      </c>
      <c r="M28" s="50" t="s">
        <v>180</v>
      </c>
      <c r="N28" s="50" t="s">
        <v>180</v>
      </c>
      <c r="O28" s="50" t="s">
        <v>180</v>
      </c>
      <c r="P28" s="49"/>
      <c r="Q28" s="49" t="s">
        <v>171</v>
      </c>
    </row>
    <row r="29" spans="1:17" s="4" customFormat="1" ht="20.100000000000001" customHeight="1" x14ac:dyDescent="0.3">
      <c r="A29" s="74" t="s">
        <v>205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4" customFormat="1" ht="20.100000000000001" customHeight="1" x14ac:dyDescent="0.3">
      <c r="A30" s="75" t="s">
        <v>231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s="4" customFormat="1" ht="20.100000000000001" customHeight="1" x14ac:dyDescent="0.3">
      <c r="A31" s="75" t="s">
        <v>183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 s="2" customFormat="1" ht="7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7" s="32" customFormat="1" ht="20.100000000000001" customHeight="1" x14ac:dyDescent="0.25">
      <c r="A33" s="59"/>
      <c r="B33" s="61" t="s">
        <v>96</v>
      </c>
      <c r="C33" s="59"/>
      <c r="D33" s="78" t="s">
        <v>97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59"/>
      <c r="Q33" s="59"/>
    </row>
    <row r="34" spans="1:17" s="32" customFormat="1" ht="17.100000000000001" customHeight="1" x14ac:dyDescent="0.25">
      <c r="B34" s="8" t="s">
        <v>72</v>
      </c>
      <c r="C34" s="61"/>
      <c r="D34" s="61" t="s">
        <v>67</v>
      </c>
      <c r="E34" s="56" t="s">
        <v>73</v>
      </c>
      <c r="F34" s="56" t="s">
        <v>73</v>
      </c>
      <c r="G34" s="56" t="s">
        <v>74</v>
      </c>
      <c r="H34" s="56" t="s">
        <v>68</v>
      </c>
      <c r="I34" s="56" t="s">
        <v>98</v>
      </c>
      <c r="J34" s="62" t="s">
        <v>99</v>
      </c>
      <c r="K34" s="56" t="s">
        <v>100</v>
      </c>
      <c r="L34" s="56" t="s">
        <v>69</v>
      </c>
      <c r="M34" s="56" t="s">
        <v>76</v>
      </c>
      <c r="N34" s="56" t="s">
        <v>70</v>
      </c>
      <c r="O34" s="56" t="s">
        <v>102</v>
      </c>
      <c r="P34" s="63"/>
    </row>
    <row r="35" spans="1:17" s="32" customFormat="1" ht="17.100000000000001" customHeight="1" x14ac:dyDescent="0.25">
      <c r="A35" s="60" t="s">
        <v>71</v>
      </c>
      <c r="C35" s="8"/>
      <c r="E35" s="56" t="s">
        <v>77</v>
      </c>
      <c r="F35" s="56" t="s">
        <v>104</v>
      </c>
      <c r="G35" s="56" t="s">
        <v>78</v>
      </c>
      <c r="H35" s="56"/>
      <c r="I35" s="56" t="s">
        <v>75</v>
      </c>
      <c r="J35" s="62" t="s">
        <v>79</v>
      </c>
      <c r="K35" s="56" t="s">
        <v>105</v>
      </c>
      <c r="L35" s="56"/>
      <c r="M35" s="56" t="s">
        <v>80</v>
      </c>
      <c r="N35" s="56" t="s">
        <v>0</v>
      </c>
      <c r="O35" s="56"/>
      <c r="P35" s="63"/>
      <c r="Q35" s="60" t="s">
        <v>181</v>
      </c>
    </row>
    <row r="36" spans="1:17" s="32" customFormat="1" ht="17.100000000000001" customHeight="1" x14ac:dyDescent="0.25">
      <c r="A36" s="60"/>
      <c r="B36" s="60"/>
      <c r="C36" s="60"/>
      <c r="D36" s="56" t="s">
        <v>103</v>
      </c>
      <c r="E36" s="56" t="s">
        <v>81</v>
      </c>
      <c r="F36" s="56" t="s">
        <v>107</v>
      </c>
      <c r="G36" s="56" t="s">
        <v>108</v>
      </c>
      <c r="H36" s="56" t="s">
        <v>109</v>
      </c>
      <c r="I36" s="56" t="s">
        <v>82</v>
      </c>
      <c r="J36" s="62" t="s">
        <v>83</v>
      </c>
      <c r="K36" s="56" t="s">
        <v>84</v>
      </c>
      <c r="L36" s="56" t="s">
        <v>86</v>
      </c>
      <c r="M36" s="56" t="s">
        <v>87</v>
      </c>
      <c r="N36" s="56" t="s">
        <v>88</v>
      </c>
      <c r="O36" s="56" t="s">
        <v>89</v>
      </c>
      <c r="P36" s="63"/>
      <c r="Q36" s="63"/>
    </row>
    <row r="37" spans="1:17" s="32" customFormat="1" ht="17.100000000000001" customHeight="1" x14ac:dyDescent="0.25">
      <c r="A37" s="64"/>
      <c r="B37" s="64"/>
      <c r="C37" s="64"/>
      <c r="D37" s="57" t="s">
        <v>110</v>
      </c>
      <c r="E37" s="57" t="s">
        <v>110</v>
      </c>
      <c r="F37" s="57" t="s">
        <v>90</v>
      </c>
      <c r="G37" s="57" t="s">
        <v>91</v>
      </c>
      <c r="H37" s="57"/>
      <c r="I37" s="57"/>
      <c r="J37" s="65" t="s">
        <v>111</v>
      </c>
      <c r="K37" s="57" t="s">
        <v>92</v>
      </c>
      <c r="L37" s="57" t="s">
        <v>112</v>
      </c>
      <c r="M37" s="57" t="s">
        <v>94</v>
      </c>
      <c r="N37" s="57" t="s">
        <v>95</v>
      </c>
      <c r="O37" s="57"/>
      <c r="P37" s="64"/>
      <c r="Q37" s="64"/>
    </row>
    <row r="38" spans="1:17" s="10" customFormat="1" ht="17.100000000000001" customHeight="1" x14ac:dyDescent="0.25">
      <c r="A38" s="70" t="s">
        <v>42</v>
      </c>
      <c r="B38" s="70">
        <f>SUM(D38:O38)</f>
        <v>1795.9084</v>
      </c>
      <c r="C38" s="70"/>
      <c r="D38" s="71" t="s">
        <v>180</v>
      </c>
      <c r="E38" s="71" t="s">
        <v>180</v>
      </c>
      <c r="F38" s="71" t="s">
        <v>180</v>
      </c>
      <c r="G38" s="71" t="s">
        <v>180</v>
      </c>
      <c r="H38" s="71" t="s">
        <v>180</v>
      </c>
      <c r="I38" s="70">
        <v>257.08800000000002</v>
      </c>
      <c r="J38" s="70">
        <v>1538.8204000000001</v>
      </c>
      <c r="K38" s="71" t="s">
        <v>180</v>
      </c>
      <c r="L38" s="71" t="s">
        <v>180</v>
      </c>
      <c r="M38" s="71" t="s">
        <v>180</v>
      </c>
      <c r="N38" s="71" t="s">
        <v>180</v>
      </c>
      <c r="O38" s="71" t="s">
        <v>180</v>
      </c>
      <c r="P38" s="70"/>
      <c r="Q38" s="72" t="s">
        <v>139</v>
      </c>
    </row>
    <row r="39" spans="1:17" s="10" customFormat="1" ht="17.100000000000001" customHeight="1" x14ac:dyDescent="0.25">
      <c r="A39" s="10" t="s">
        <v>43</v>
      </c>
      <c r="B39" s="10">
        <f t="shared" si="1"/>
        <v>3514.3759</v>
      </c>
      <c r="D39" s="33" t="s">
        <v>180</v>
      </c>
      <c r="E39" s="33" t="s">
        <v>180</v>
      </c>
      <c r="F39" s="33" t="s">
        <v>180</v>
      </c>
      <c r="G39" s="33" t="s">
        <v>180</v>
      </c>
      <c r="H39" s="33" t="s">
        <v>180</v>
      </c>
      <c r="I39" s="33" t="s">
        <v>180</v>
      </c>
      <c r="J39" s="10">
        <v>3514.3759</v>
      </c>
      <c r="K39" s="33" t="s">
        <v>180</v>
      </c>
      <c r="L39" s="33" t="s">
        <v>180</v>
      </c>
      <c r="M39" s="33" t="s">
        <v>180</v>
      </c>
      <c r="N39" s="33" t="s">
        <v>180</v>
      </c>
      <c r="O39" s="33" t="s">
        <v>180</v>
      </c>
      <c r="Q39" s="2" t="s">
        <v>140</v>
      </c>
    </row>
    <row r="40" spans="1:17" s="10" customFormat="1" ht="17.100000000000001" customHeight="1" x14ac:dyDescent="0.25">
      <c r="A40" s="10" t="s">
        <v>44</v>
      </c>
      <c r="B40" s="10">
        <f t="shared" si="1"/>
        <v>13132.3959</v>
      </c>
      <c r="D40" s="33" t="s">
        <v>180</v>
      </c>
      <c r="E40" s="33" t="s">
        <v>180</v>
      </c>
      <c r="F40" s="10">
        <v>2081.6997000000001</v>
      </c>
      <c r="G40" s="33" t="s">
        <v>180</v>
      </c>
      <c r="H40" s="33" t="s">
        <v>180</v>
      </c>
      <c r="I40" s="33" t="s">
        <v>180</v>
      </c>
      <c r="J40" s="10">
        <v>8184.6448</v>
      </c>
      <c r="K40" s="10">
        <v>643.02790000000005</v>
      </c>
      <c r="L40" s="33" t="s">
        <v>180</v>
      </c>
      <c r="M40" s="33" t="s">
        <v>180</v>
      </c>
      <c r="N40" s="10">
        <v>2223.0235000000002</v>
      </c>
      <c r="O40" s="33" t="s">
        <v>180</v>
      </c>
      <c r="Q40" s="2" t="s">
        <v>141</v>
      </c>
    </row>
    <row r="41" spans="1:17" s="10" customFormat="1" ht="17.100000000000001" customHeight="1" x14ac:dyDescent="0.25">
      <c r="A41" s="10" t="s">
        <v>46</v>
      </c>
      <c r="B41" s="10">
        <f t="shared" si="1"/>
        <v>3087.7804999999998</v>
      </c>
      <c r="D41" s="10">
        <v>1364.3616999999999</v>
      </c>
      <c r="E41" s="33" t="s">
        <v>180</v>
      </c>
      <c r="F41" s="33" t="s">
        <v>180</v>
      </c>
      <c r="G41" s="33" t="s">
        <v>180</v>
      </c>
      <c r="H41" s="33" t="s">
        <v>180</v>
      </c>
      <c r="I41" s="33" t="s">
        <v>180</v>
      </c>
      <c r="J41" s="10">
        <v>1162.6877999999999</v>
      </c>
      <c r="K41" s="33" t="s">
        <v>180</v>
      </c>
      <c r="L41" s="33" t="s">
        <v>180</v>
      </c>
      <c r="M41" s="33" t="s">
        <v>180</v>
      </c>
      <c r="N41" s="33" t="s">
        <v>180</v>
      </c>
      <c r="O41" s="10">
        <v>560.73099999999999</v>
      </c>
      <c r="Q41" s="2" t="s">
        <v>143</v>
      </c>
    </row>
    <row r="42" spans="1:17" s="10" customFormat="1" ht="17.100000000000001" customHeight="1" x14ac:dyDescent="0.25">
      <c r="A42" s="10" t="s">
        <v>47</v>
      </c>
      <c r="B42" s="10">
        <f t="shared" si="1"/>
        <v>111.19589999999999</v>
      </c>
      <c r="D42" s="33" t="s">
        <v>180</v>
      </c>
      <c r="E42" s="33" t="s">
        <v>180</v>
      </c>
      <c r="F42" s="33" t="s">
        <v>180</v>
      </c>
      <c r="G42" s="33" t="s">
        <v>180</v>
      </c>
      <c r="H42" s="33" t="s">
        <v>180</v>
      </c>
      <c r="I42" s="33" t="s">
        <v>180</v>
      </c>
      <c r="J42" s="10">
        <v>111.19589999999999</v>
      </c>
      <c r="K42" s="33" t="s">
        <v>180</v>
      </c>
      <c r="L42" s="33" t="s">
        <v>180</v>
      </c>
      <c r="M42" s="33" t="s">
        <v>180</v>
      </c>
      <c r="N42" s="33" t="s">
        <v>180</v>
      </c>
      <c r="O42" s="33" t="s">
        <v>180</v>
      </c>
      <c r="Q42" s="3" t="s">
        <v>144</v>
      </c>
    </row>
    <row r="43" spans="1:17" s="10" customFormat="1" ht="17.100000000000001" customHeight="1" x14ac:dyDescent="0.25">
      <c r="A43" s="10" t="s">
        <v>49</v>
      </c>
      <c r="B43" s="10">
        <f t="shared" si="1"/>
        <v>1251.0361</v>
      </c>
      <c r="D43" s="33" t="s">
        <v>180</v>
      </c>
      <c r="E43" s="33" t="s">
        <v>180</v>
      </c>
      <c r="F43" s="33" t="s">
        <v>180</v>
      </c>
      <c r="G43" s="33" t="s">
        <v>180</v>
      </c>
      <c r="H43" s="33" t="s">
        <v>180</v>
      </c>
      <c r="I43" s="33" t="s">
        <v>180</v>
      </c>
      <c r="J43" s="10">
        <v>384.8458</v>
      </c>
      <c r="K43" s="33" t="s">
        <v>180</v>
      </c>
      <c r="L43" s="10">
        <v>866.19029999999998</v>
      </c>
      <c r="M43" s="10" t="s">
        <v>0</v>
      </c>
      <c r="N43" s="33" t="s">
        <v>180</v>
      </c>
      <c r="O43" s="33" t="s">
        <v>180</v>
      </c>
      <c r="Q43" s="2" t="s">
        <v>146</v>
      </c>
    </row>
    <row r="44" spans="1:17" s="10" customFormat="1" ht="17.100000000000001" customHeight="1" x14ac:dyDescent="0.25">
      <c r="A44" s="10" t="s">
        <v>50</v>
      </c>
      <c r="B44" s="10">
        <f t="shared" si="1"/>
        <v>326.29669999999999</v>
      </c>
      <c r="D44" s="33" t="s">
        <v>180</v>
      </c>
      <c r="E44" s="33" t="s">
        <v>180</v>
      </c>
      <c r="F44" s="33" t="s">
        <v>180</v>
      </c>
      <c r="G44" s="33" t="s">
        <v>180</v>
      </c>
      <c r="H44" s="33" t="s">
        <v>180</v>
      </c>
      <c r="I44" s="33" t="s">
        <v>180</v>
      </c>
      <c r="J44" s="10">
        <v>326.29669999999999</v>
      </c>
      <c r="K44" s="33" t="s">
        <v>180</v>
      </c>
      <c r="L44" s="33" t="s">
        <v>180</v>
      </c>
      <c r="M44" s="33" t="s">
        <v>180</v>
      </c>
      <c r="N44" s="33" t="s">
        <v>180</v>
      </c>
      <c r="O44" s="33" t="s">
        <v>180</v>
      </c>
      <c r="Q44" s="2" t="s">
        <v>147</v>
      </c>
    </row>
    <row r="45" spans="1:17" s="10" customFormat="1" ht="17.100000000000001" customHeight="1" x14ac:dyDescent="0.25">
      <c r="A45" s="10" t="s">
        <v>51</v>
      </c>
      <c r="B45" s="10">
        <f t="shared" si="1"/>
        <v>425.7319</v>
      </c>
      <c r="D45" s="33" t="s">
        <v>180</v>
      </c>
      <c r="E45" s="33" t="s">
        <v>180</v>
      </c>
      <c r="F45" s="33" t="s">
        <v>180</v>
      </c>
      <c r="G45" s="33" t="s">
        <v>180</v>
      </c>
      <c r="H45" s="33" t="s">
        <v>180</v>
      </c>
      <c r="I45" s="33" t="s">
        <v>180</v>
      </c>
      <c r="J45" s="33" t="s">
        <v>180</v>
      </c>
      <c r="K45" s="33" t="s">
        <v>180</v>
      </c>
      <c r="L45" s="33" t="s">
        <v>180</v>
      </c>
      <c r="M45" s="33" t="s">
        <v>180</v>
      </c>
      <c r="N45" s="10">
        <v>425.7319</v>
      </c>
      <c r="O45" s="33" t="s">
        <v>180</v>
      </c>
      <c r="Q45" s="2" t="s">
        <v>148</v>
      </c>
    </row>
    <row r="46" spans="1:17" s="10" customFormat="1" ht="17.100000000000001" customHeight="1" x14ac:dyDescent="0.25">
      <c r="A46" s="10" t="s">
        <v>52</v>
      </c>
      <c r="B46" s="10">
        <f t="shared" si="1"/>
        <v>965.39969999999994</v>
      </c>
      <c r="D46" s="33" t="s">
        <v>180</v>
      </c>
      <c r="E46" s="33" t="s">
        <v>180</v>
      </c>
      <c r="F46" s="33" t="s">
        <v>180</v>
      </c>
      <c r="G46" s="33" t="s">
        <v>180</v>
      </c>
      <c r="H46" s="33" t="s">
        <v>180</v>
      </c>
      <c r="I46" s="33" t="s">
        <v>180</v>
      </c>
      <c r="J46" s="10">
        <v>408.63279999999997</v>
      </c>
      <c r="K46" s="10">
        <v>556.76689999999996</v>
      </c>
      <c r="L46" s="33" t="s">
        <v>180</v>
      </c>
      <c r="M46" s="33" t="s">
        <v>180</v>
      </c>
      <c r="N46" s="33" t="s">
        <v>180</v>
      </c>
      <c r="O46" s="33" t="s">
        <v>180</v>
      </c>
      <c r="Q46" s="2" t="s">
        <v>149</v>
      </c>
    </row>
    <row r="47" spans="1:17" s="10" customFormat="1" ht="17.100000000000001" customHeight="1" x14ac:dyDescent="0.25">
      <c r="A47" s="10" t="s">
        <v>53</v>
      </c>
      <c r="B47" s="10">
        <f t="shared" si="1"/>
        <v>812.50400000000002</v>
      </c>
      <c r="D47" s="33" t="s">
        <v>180</v>
      </c>
      <c r="E47" s="33" t="s">
        <v>180</v>
      </c>
      <c r="F47" s="33" t="s">
        <v>180</v>
      </c>
      <c r="G47" s="33" t="s">
        <v>180</v>
      </c>
      <c r="H47" s="33" t="s">
        <v>180</v>
      </c>
      <c r="I47" s="33" t="s">
        <v>180</v>
      </c>
      <c r="J47" s="10">
        <v>812.50400000000002</v>
      </c>
      <c r="K47" s="33" t="s">
        <v>180</v>
      </c>
      <c r="L47" s="33" t="s">
        <v>180</v>
      </c>
      <c r="M47" s="33" t="s">
        <v>180</v>
      </c>
      <c r="N47" s="33" t="s">
        <v>180</v>
      </c>
      <c r="O47" s="33" t="s">
        <v>180</v>
      </c>
      <c r="Q47" s="2" t="s">
        <v>150</v>
      </c>
    </row>
    <row r="48" spans="1:17" s="10" customFormat="1" ht="17.100000000000001" customHeight="1" x14ac:dyDescent="0.25">
      <c r="A48" s="10" t="s">
        <v>55</v>
      </c>
      <c r="B48" s="10">
        <f t="shared" si="1"/>
        <v>2873.4870000000001</v>
      </c>
      <c r="D48" s="33" t="s">
        <v>180</v>
      </c>
      <c r="E48" s="33" t="s">
        <v>180</v>
      </c>
      <c r="F48" s="33" t="s">
        <v>180</v>
      </c>
      <c r="G48" s="33" t="s">
        <v>180</v>
      </c>
      <c r="H48" s="33" t="s">
        <v>180</v>
      </c>
      <c r="I48" s="33" t="s">
        <v>180</v>
      </c>
      <c r="J48" s="10">
        <v>2873.4870000000001</v>
      </c>
      <c r="K48" s="33" t="s">
        <v>180</v>
      </c>
      <c r="L48" s="33" t="s">
        <v>180</v>
      </c>
      <c r="M48" s="33" t="s">
        <v>180</v>
      </c>
      <c r="N48" s="33" t="s">
        <v>180</v>
      </c>
      <c r="O48" s="33" t="s">
        <v>180</v>
      </c>
      <c r="Q48" s="2" t="s">
        <v>152</v>
      </c>
    </row>
    <row r="49" spans="1:17" s="10" customFormat="1" ht="17.100000000000001" customHeight="1" x14ac:dyDescent="0.25">
      <c r="A49" s="10" t="s">
        <v>56</v>
      </c>
      <c r="B49" s="10">
        <f t="shared" si="1"/>
        <v>1257.3481999999999</v>
      </c>
      <c r="D49" s="33" t="s">
        <v>180</v>
      </c>
      <c r="E49" s="33" t="s">
        <v>180</v>
      </c>
      <c r="F49" s="33" t="s">
        <v>180</v>
      </c>
      <c r="G49" s="33" t="s">
        <v>180</v>
      </c>
      <c r="H49" s="33" t="s">
        <v>180</v>
      </c>
      <c r="I49" s="33" t="s">
        <v>180</v>
      </c>
      <c r="J49" s="10">
        <v>1257.3481999999999</v>
      </c>
      <c r="K49" s="33" t="s">
        <v>180</v>
      </c>
      <c r="L49" s="33" t="s">
        <v>180</v>
      </c>
      <c r="M49" s="33" t="s">
        <v>180</v>
      </c>
      <c r="N49" s="33" t="s">
        <v>180</v>
      </c>
      <c r="O49" s="33" t="s">
        <v>180</v>
      </c>
      <c r="Q49" s="2" t="s">
        <v>153</v>
      </c>
    </row>
    <row r="50" spans="1:17" s="10" customFormat="1" ht="17.100000000000001" customHeight="1" x14ac:dyDescent="0.25">
      <c r="A50" s="10" t="s">
        <v>57</v>
      </c>
      <c r="B50" s="10">
        <f t="shared" si="1"/>
        <v>2226.3044</v>
      </c>
      <c r="D50" s="33" t="s">
        <v>180</v>
      </c>
      <c r="E50" s="33" t="s">
        <v>180</v>
      </c>
      <c r="F50" s="33" t="s">
        <v>180</v>
      </c>
      <c r="G50" s="33" t="s">
        <v>180</v>
      </c>
      <c r="H50" s="33" t="s">
        <v>180</v>
      </c>
      <c r="I50" s="33" t="s">
        <v>180</v>
      </c>
      <c r="J50" s="10">
        <v>1332.7449999999999</v>
      </c>
      <c r="K50" s="33" t="s">
        <v>180</v>
      </c>
      <c r="L50" s="33" t="s">
        <v>180</v>
      </c>
      <c r="M50" s="33" t="s">
        <v>180</v>
      </c>
      <c r="N50" s="10">
        <v>893.55939999999998</v>
      </c>
      <c r="O50" s="33" t="s">
        <v>180</v>
      </c>
      <c r="Q50" s="2" t="s">
        <v>154</v>
      </c>
    </row>
    <row r="51" spans="1:17" s="10" customFormat="1" ht="17.100000000000001" customHeight="1" x14ac:dyDescent="0.25">
      <c r="A51" s="10" t="s">
        <v>58</v>
      </c>
      <c r="B51" s="10">
        <f t="shared" si="1"/>
        <v>1740.7739999999999</v>
      </c>
      <c r="D51" s="33" t="s">
        <v>180</v>
      </c>
      <c r="E51" s="33" t="s">
        <v>180</v>
      </c>
      <c r="F51" s="33" t="s">
        <v>180</v>
      </c>
      <c r="G51" s="33" t="s">
        <v>180</v>
      </c>
      <c r="H51" s="33" t="s">
        <v>180</v>
      </c>
      <c r="I51" s="33" t="s">
        <v>180</v>
      </c>
      <c r="J51" s="33" t="s">
        <v>180</v>
      </c>
      <c r="K51" s="10">
        <v>1740.7739999999999</v>
      </c>
      <c r="L51" s="33" t="s">
        <v>180</v>
      </c>
      <c r="M51" s="33" t="s">
        <v>180</v>
      </c>
      <c r="N51" s="33" t="s">
        <v>180</v>
      </c>
      <c r="O51" s="33" t="s">
        <v>180</v>
      </c>
      <c r="Q51" s="2" t="s">
        <v>155</v>
      </c>
    </row>
    <row r="52" spans="1:17" s="10" customFormat="1" ht="17.100000000000001" customHeight="1" x14ac:dyDescent="0.25">
      <c r="A52" s="10" t="s">
        <v>59</v>
      </c>
      <c r="B52" s="10">
        <f t="shared" si="1"/>
        <v>42.549599999999998</v>
      </c>
      <c r="D52" s="33" t="s">
        <v>180</v>
      </c>
      <c r="E52" s="33" t="s">
        <v>180</v>
      </c>
      <c r="F52" s="33" t="s">
        <v>180</v>
      </c>
      <c r="G52" s="33" t="s">
        <v>180</v>
      </c>
      <c r="H52" s="33" t="s">
        <v>180</v>
      </c>
      <c r="I52" s="33" t="s">
        <v>180</v>
      </c>
      <c r="J52" s="10">
        <v>42.549599999999998</v>
      </c>
      <c r="K52" s="33" t="s">
        <v>180</v>
      </c>
      <c r="L52" s="33" t="s">
        <v>180</v>
      </c>
      <c r="M52" s="33" t="s">
        <v>180</v>
      </c>
      <c r="N52" s="33" t="s">
        <v>180</v>
      </c>
      <c r="O52" s="33" t="s">
        <v>180</v>
      </c>
      <c r="Q52" s="2" t="s">
        <v>156</v>
      </c>
    </row>
    <row r="53" spans="1:17" s="10" customFormat="1" ht="17.100000000000001" customHeight="1" x14ac:dyDescent="0.25">
      <c r="A53" s="10" t="s">
        <v>61</v>
      </c>
      <c r="B53" s="10">
        <f>SUM(D53:O53)</f>
        <v>30.656399999999998</v>
      </c>
      <c r="D53" s="33" t="s">
        <v>180</v>
      </c>
      <c r="E53" s="33" t="s">
        <v>180</v>
      </c>
      <c r="F53" s="33" t="s">
        <v>180</v>
      </c>
      <c r="G53" s="33" t="s">
        <v>180</v>
      </c>
      <c r="H53" s="33" t="s">
        <v>180</v>
      </c>
      <c r="I53" s="33" t="s">
        <v>180</v>
      </c>
      <c r="J53" s="10">
        <v>17.0869</v>
      </c>
      <c r="K53" s="10">
        <v>13.5695</v>
      </c>
      <c r="L53" s="33" t="s">
        <v>180</v>
      </c>
      <c r="M53" s="33" t="s">
        <v>180</v>
      </c>
      <c r="N53" s="33" t="s">
        <v>180</v>
      </c>
      <c r="O53" s="33" t="s">
        <v>180</v>
      </c>
      <c r="Q53" s="10" t="s">
        <v>173</v>
      </c>
    </row>
    <row r="54" spans="1:17" s="10" customFormat="1" ht="17.100000000000001" customHeight="1" x14ac:dyDescent="0.25">
      <c r="A54" s="10" t="s">
        <v>63</v>
      </c>
      <c r="B54" s="10">
        <f>SUM(D54:O54)</f>
        <v>58.847999999999999</v>
      </c>
      <c r="D54" s="10">
        <v>58.847999999999999</v>
      </c>
      <c r="E54" s="33" t="s">
        <v>180</v>
      </c>
      <c r="F54" s="33" t="s">
        <v>180</v>
      </c>
      <c r="G54" s="33" t="s">
        <v>180</v>
      </c>
      <c r="H54" s="33" t="s">
        <v>180</v>
      </c>
      <c r="I54" s="33" t="s">
        <v>180</v>
      </c>
      <c r="J54" s="33" t="s">
        <v>180</v>
      </c>
      <c r="K54" s="33" t="s">
        <v>180</v>
      </c>
      <c r="L54" s="33" t="s">
        <v>180</v>
      </c>
      <c r="M54" s="33" t="s">
        <v>180</v>
      </c>
      <c r="N54" s="33" t="s">
        <v>180</v>
      </c>
      <c r="O54" s="33" t="s">
        <v>180</v>
      </c>
      <c r="Q54" s="10" t="s">
        <v>175</v>
      </c>
    </row>
    <row r="55" spans="1:17" s="10" customFormat="1" ht="17.100000000000001" customHeight="1" x14ac:dyDescent="0.25">
      <c r="A55" s="51" t="s">
        <v>65</v>
      </c>
      <c r="B55" s="51">
        <f>SUM(D55:O55)</f>
        <v>267.17349999999999</v>
      </c>
      <c r="C55" s="51"/>
      <c r="D55" s="33" t="s">
        <v>180</v>
      </c>
      <c r="E55" s="33" t="s">
        <v>180</v>
      </c>
      <c r="F55" s="33" t="s">
        <v>180</v>
      </c>
      <c r="G55" s="51">
        <v>66.046199999999999</v>
      </c>
      <c r="H55" s="33" t="s">
        <v>180</v>
      </c>
      <c r="I55" s="33" t="s">
        <v>180</v>
      </c>
      <c r="J55" s="51">
        <v>67.232799999999997</v>
      </c>
      <c r="K55" s="51">
        <v>133.89449999999999</v>
      </c>
      <c r="L55" s="33" t="s">
        <v>180</v>
      </c>
      <c r="M55" s="33" t="s">
        <v>180</v>
      </c>
      <c r="N55" s="33" t="s">
        <v>180</v>
      </c>
      <c r="O55" s="33" t="s">
        <v>180</v>
      </c>
      <c r="P55" s="51"/>
      <c r="Q55" s="51" t="s">
        <v>177</v>
      </c>
    </row>
    <row r="56" spans="1:17" s="10" customFormat="1" ht="17.100000000000001" customHeight="1" x14ac:dyDescent="0.25">
      <c r="A56" s="49" t="s">
        <v>66</v>
      </c>
      <c r="B56" s="49">
        <f>SUM(D56:O56)</f>
        <v>98.694500000000005</v>
      </c>
      <c r="C56" s="49"/>
      <c r="D56" s="50" t="s">
        <v>180</v>
      </c>
      <c r="E56" s="50" t="s">
        <v>180</v>
      </c>
      <c r="F56" s="50" t="s">
        <v>180</v>
      </c>
      <c r="G56" s="49">
        <v>98.694500000000005</v>
      </c>
      <c r="H56" s="50" t="s">
        <v>180</v>
      </c>
      <c r="I56" s="50" t="s">
        <v>180</v>
      </c>
      <c r="J56" s="50" t="s">
        <v>180</v>
      </c>
      <c r="K56" s="50" t="s">
        <v>180</v>
      </c>
      <c r="L56" s="50" t="s">
        <v>180</v>
      </c>
      <c r="M56" s="50" t="s">
        <v>180</v>
      </c>
      <c r="N56" s="50" t="s">
        <v>180</v>
      </c>
      <c r="O56" s="50" t="s">
        <v>180</v>
      </c>
      <c r="P56" s="49"/>
      <c r="Q56" s="49" t="s">
        <v>178</v>
      </c>
    </row>
  </sheetData>
  <mergeCells count="8">
    <mergeCell ref="D33:O33"/>
    <mergeCell ref="D5:O5"/>
    <mergeCell ref="A1:Q1"/>
    <mergeCell ref="A2:Q2"/>
    <mergeCell ref="A29:Q29"/>
    <mergeCell ref="A30:Q30"/>
    <mergeCell ref="A3:Q3"/>
    <mergeCell ref="A31:Q31"/>
  </mergeCells>
  <phoneticPr fontId="0" type="noConversion"/>
  <pageMargins left="0.59055118110236227" right="0.59055118110236227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43"/>
  <sheetViews>
    <sheetView topLeftCell="A10" zoomScale="120" workbookViewId="0">
      <selection activeCell="B45" sqref="B45"/>
    </sheetView>
  </sheetViews>
  <sheetFormatPr defaultRowHeight="15.75" x14ac:dyDescent="0.25"/>
  <cols>
    <col min="1" max="1" width="12.125" style="6" customWidth="1"/>
    <col min="2" max="2" width="6.75" style="6" customWidth="1"/>
    <col min="3" max="3" width="2.375" style="6" customWidth="1"/>
    <col min="4" max="4" width="6.5" style="6" customWidth="1"/>
    <col min="5" max="5" width="6.75" style="6" customWidth="1"/>
    <col min="6" max="7" width="8.25" style="6" customWidth="1"/>
    <col min="8" max="9" width="7.5" style="6" customWidth="1"/>
    <col min="10" max="10" width="6.75" style="6" customWidth="1"/>
    <col min="11" max="11" width="7.625" style="6" customWidth="1"/>
    <col min="12" max="12" width="7.125" style="6" customWidth="1"/>
    <col min="13" max="13" width="6.75" style="6" customWidth="1"/>
    <col min="14" max="14" width="7.875" style="6" customWidth="1"/>
    <col min="15" max="15" width="5.75" style="6" customWidth="1"/>
    <col min="16" max="16" width="4.25" style="6" customWidth="1"/>
    <col min="17" max="17" width="13.375" style="6" customWidth="1"/>
    <col min="18" max="16384" width="9" style="6"/>
  </cols>
  <sheetData>
    <row r="1" spans="1:17" s="4" customFormat="1" ht="20.100000000000001" customHeight="1" x14ac:dyDescent="0.3">
      <c r="A1" s="74" t="s">
        <v>203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4" customFormat="1" ht="20.100000000000001" customHeight="1" x14ac:dyDescent="0.3">
      <c r="A2" s="75" t="s">
        <v>230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23"/>
      <c r="Q5" s="23"/>
    </row>
    <row r="6" spans="1:17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73</v>
      </c>
      <c r="G6" s="7" t="s">
        <v>74</v>
      </c>
      <c r="H6" s="7" t="s">
        <v>68</v>
      </c>
      <c r="I6" s="7" t="s">
        <v>98</v>
      </c>
      <c r="J6" s="27" t="s">
        <v>99</v>
      </c>
      <c r="K6" s="7" t="s">
        <v>100</v>
      </c>
      <c r="L6" s="27" t="s">
        <v>101</v>
      </c>
      <c r="M6" s="7" t="s">
        <v>69</v>
      </c>
      <c r="N6" s="56" t="s">
        <v>70</v>
      </c>
      <c r="O6" s="54" t="s">
        <v>102</v>
      </c>
      <c r="P6" s="28"/>
    </row>
    <row r="7" spans="1:17" s="24" customFormat="1" ht="17.100000000000001" customHeight="1" x14ac:dyDescent="0.25">
      <c r="A7" s="25" t="s">
        <v>71</v>
      </c>
      <c r="C7" s="8"/>
      <c r="E7" s="7" t="s">
        <v>77</v>
      </c>
      <c r="F7" s="7" t="s">
        <v>104</v>
      </c>
      <c r="G7" s="7" t="s">
        <v>78</v>
      </c>
      <c r="H7" s="7"/>
      <c r="I7" s="7" t="s">
        <v>75</v>
      </c>
      <c r="J7" s="27" t="s">
        <v>79</v>
      </c>
      <c r="K7" s="7" t="s">
        <v>105</v>
      </c>
      <c r="L7" s="27" t="s">
        <v>106</v>
      </c>
      <c r="M7" s="7"/>
      <c r="N7" s="56" t="s">
        <v>0</v>
      </c>
      <c r="O7" s="7"/>
      <c r="P7" s="28"/>
      <c r="Q7" s="25" t="s">
        <v>181</v>
      </c>
    </row>
    <row r="8" spans="1:17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107</v>
      </c>
      <c r="G8" s="7" t="s">
        <v>108</v>
      </c>
      <c r="H8" s="7" t="s">
        <v>109</v>
      </c>
      <c r="I8" s="7" t="s">
        <v>82</v>
      </c>
      <c r="J8" s="27" t="s">
        <v>83</v>
      </c>
      <c r="K8" s="7" t="s">
        <v>84</v>
      </c>
      <c r="L8" s="27" t="s">
        <v>85</v>
      </c>
      <c r="M8" s="7" t="s">
        <v>86</v>
      </c>
      <c r="N8" s="56" t="s">
        <v>88</v>
      </c>
      <c r="O8" s="7" t="s">
        <v>89</v>
      </c>
      <c r="P8" s="28"/>
      <c r="Q8" s="28"/>
    </row>
    <row r="9" spans="1:17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90</v>
      </c>
      <c r="G9" s="9" t="s">
        <v>91</v>
      </c>
      <c r="H9" s="9"/>
      <c r="I9" s="9"/>
      <c r="J9" s="30" t="s">
        <v>111</v>
      </c>
      <c r="K9" s="9" t="s">
        <v>92</v>
      </c>
      <c r="L9" s="30" t="s">
        <v>93</v>
      </c>
      <c r="M9" s="9" t="s">
        <v>112</v>
      </c>
      <c r="N9" s="57" t="s">
        <v>95</v>
      </c>
      <c r="O9" s="9"/>
      <c r="P9" s="29"/>
      <c r="Q9" s="29"/>
    </row>
    <row r="10" spans="1:17" s="32" customFormat="1" ht="17.100000000000001" customHeight="1" x14ac:dyDescent="0.25">
      <c r="A10" s="31" t="s">
        <v>179</v>
      </c>
      <c r="B10" s="32">
        <f>SUM(D10:O10)</f>
        <v>37727.2045</v>
      </c>
      <c r="D10" s="32">
        <f t="shared" ref="D10:O10" si="0">SUM(D11:D42)</f>
        <v>5694.3328999999994</v>
      </c>
      <c r="E10" s="32">
        <f t="shared" si="0"/>
        <v>855.99160000000006</v>
      </c>
      <c r="F10" s="32">
        <f t="shared" si="0"/>
        <v>484.74630000000002</v>
      </c>
      <c r="G10" s="32">
        <f t="shared" si="0"/>
        <v>866.47420000000011</v>
      </c>
      <c r="H10" s="32">
        <f t="shared" si="0"/>
        <v>1641.3524</v>
      </c>
      <c r="I10" s="32">
        <f t="shared" si="0"/>
        <v>5169.5540999999985</v>
      </c>
      <c r="J10" s="32">
        <f t="shared" si="0"/>
        <v>16758.098400000003</v>
      </c>
      <c r="K10" s="32">
        <f t="shared" si="0"/>
        <v>4081.1079000000004</v>
      </c>
      <c r="L10" s="32">
        <f t="shared" si="0"/>
        <v>29.941500000000001</v>
      </c>
      <c r="M10" s="32">
        <f t="shared" si="0"/>
        <v>599.67250000000001</v>
      </c>
      <c r="N10" s="32">
        <f t="shared" si="0"/>
        <v>1167.5799</v>
      </c>
      <c r="O10" s="32">
        <f t="shared" si="0"/>
        <v>378.3528</v>
      </c>
      <c r="Q10" s="31" t="s">
        <v>72</v>
      </c>
    </row>
    <row r="11" spans="1:17" s="10" customFormat="1" ht="17.100000000000001" customHeight="1" x14ac:dyDescent="0.25">
      <c r="A11" s="10" t="s">
        <v>11</v>
      </c>
      <c r="B11" s="10">
        <f t="shared" ref="B11:B42" si="1">SUM(D11:O11)</f>
        <v>3662.1636999999996</v>
      </c>
      <c r="D11" s="10">
        <v>2554.0567999999998</v>
      </c>
      <c r="E11" s="33" t="s">
        <v>180</v>
      </c>
      <c r="F11" s="33" t="s">
        <v>180</v>
      </c>
      <c r="G11" s="33" t="s">
        <v>180</v>
      </c>
      <c r="H11" s="10">
        <v>622.49159999999995</v>
      </c>
      <c r="I11" s="33" t="s">
        <v>180</v>
      </c>
      <c r="J11" s="33" t="s">
        <v>180</v>
      </c>
      <c r="K11" s="10">
        <v>485.61529999999999</v>
      </c>
      <c r="L11" s="33" t="s">
        <v>180</v>
      </c>
      <c r="M11" s="33" t="s">
        <v>180</v>
      </c>
      <c r="N11" s="33" t="s">
        <v>180</v>
      </c>
      <c r="O11" s="33" t="s">
        <v>180</v>
      </c>
      <c r="Q11" s="3" t="s">
        <v>123</v>
      </c>
    </row>
    <row r="12" spans="1:17" s="10" customFormat="1" ht="17.100000000000001" customHeight="1" x14ac:dyDescent="0.25">
      <c r="A12" s="10" t="s">
        <v>12</v>
      </c>
      <c r="B12" s="10">
        <f t="shared" si="1"/>
        <v>7946.4982999999993</v>
      </c>
      <c r="D12" s="10">
        <v>1834.3275000000001</v>
      </c>
      <c r="E12" s="10">
        <v>136.52760000000001</v>
      </c>
      <c r="F12" s="10">
        <v>484.74630000000002</v>
      </c>
      <c r="G12" s="10">
        <v>636.21070000000009</v>
      </c>
      <c r="H12" s="33" t="s">
        <v>180</v>
      </c>
      <c r="I12" s="10">
        <v>3422.6839999999988</v>
      </c>
      <c r="J12" s="10">
        <v>133.1574</v>
      </c>
      <c r="K12" s="10">
        <v>920.49200000000008</v>
      </c>
      <c r="L12" s="33" t="s">
        <v>180</v>
      </c>
      <c r="M12" s="33" t="s">
        <v>180</v>
      </c>
      <c r="N12" s="33" t="s">
        <v>180</v>
      </c>
      <c r="O12" s="10">
        <v>378.3528</v>
      </c>
      <c r="Q12" s="1" t="s">
        <v>124</v>
      </c>
    </row>
    <row r="13" spans="1:17" s="10" customFormat="1" ht="17.100000000000001" customHeight="1" x14ac:dyDescent="0.25">
      <c r="A13" s="10" t="s">
        <v>13</v>
      </c>
      <c r="B13" s="10">
        <f t="shared" si="1"/>
        <v>1229.3715999999999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10">
        <v>130.24119999999999</v>
      </c>
      <c r="I13" s="10">
        <v>638.90239999999994</v>
      </c>
      <c r="J13" s="33" t="s">
        <v>180</v>
      </c>
      <c r="K13" s="10">
        <v>343.17759999999998</v>
      </c>
      <c r="L13" s="33" t="s">
        <v>180</v>
      </c>
      <c r="M13" s="33" t="s">
        <v>180</v>
      </c>
      <c r="N13" s="10">
        <v>117.0504</v>
      </c>
      <c r="O13" s="33" t="s">
        <v>180</v>
      </c>
      <c r="Q13" s="3" t="s">
        <v>125</v>
      </c>
    </row>
    <row r="14" spans="1:17" s="10" customFormat="1" ht="17.100000000000001" customHeight="1" x14ac:dyDescent="0.25">
      <c r="A14" s="10" t="s">
        <v>14</v>
      </c>
      <c r="B14" s="10">
        <f t="shared" si="1"/>
        <v>241.9479</v>
      </c>
      <c r="D14" s="33" t="s">
        <v>180</v>
      </c>
      <c r="E14" s="10">
        <v>101.0034</v>
      </c>
      <c r="F14" s="33" t="s">
        <v>180</v>
      </c>
      <c r="G14" s="33" t="s">
        <v>180</v>
      </c>
      <c r="H14" s="33" t="s">
        <v>180</v>
      </c>
      <c r="I14" s="33" t="s">
        <v>180</v>
      </c>
      <c r="J14" s="33" t="s">
        <v>180</v>
      </c>
      <c r="K14" s="10">
        <v>140.94450000000001</v>
      </c>
      <c r="L14" s="33" t="s">
        <v>180</v>
      </c>
      <c r="M14" s="33" t="s">
        <v>180</v>
      </c>
      <c r="N14" s="33" t="s">
        <v>180</v>
      </c>
      <c r="O14" s="33" t="s">
        <v>180</v>
      </c>
      <c r="Q14" s="3" t="s">
        <v>126</v>
      </c>
    </row>
    <row r="15" spans="1:17" s="10" customFormat="1" ht="17.100000000000001" customHeight="1" x14ac:dyDescent="0.25">
      <c r="A15" s="10" t="s">
        <v>15</v>
      </c>
      <c r="B15" s="10">
        <f t="shared" si="1"/>
        <v>643.84939999999995</v>
      </c>
      <c r="D15" s="33" t="s">
        <v>180</v>
      </c>
      <c r="E15" s="33" t="s">
        <v>180</v>
      </c>
      <c r="F15" s="33" t="s">
        <v>180</v>
      </c>
      <c r="G15" s="10">
        <v>79.050399999999996</v>
      </c>
      <c r="H15" s="33" t="s">
        <v>180</v>
      </c>
      <c r="I15" s="33" t="s">
        <v>180</v>
      </c>
      <c r="J15" s="33" t="s">
        <v>180</v>
      </c>
      <c r="K15" s="10">
        <v>564.79899999999998</v>
      </c>
      <c r="L15" s="33" t="s">
        <v>180</v>
      </c>
      <c r="M15" s="33" t="s">
        <v>180</v>
      </c>
      <c r="N15" s="33" t="s">
        <v>180</v>
      </c>
      <c r="O15" s="33" t="s">
        <v>180</v>
      </c>
      <c r="Q15" s="3" t="s">
        <v>127</v>
      </c>
    </row>
    <row r="16" spans="1:17" s="10" customFormat="1" ht="17.100000000000001" customHeight="1" x14ac:dyDescent="0.25">
      <c r="A16" s="10" t="s">
        <v>22</v>
      </c>
      <c r="B16" s="10">
        <f t="shared" si="1"/>
        <v>888.61959999999999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10">
        <v>888.61959999999999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33" t="s">
        <v>180</v>
      </c>
      <c r="N16" s="33" t="s">
        <v>180</v>
      </c>
      <c r="O16" s="33" t="s">
        <v>180</v>
      </c>
      <c r="Q16" s="2" t="s">
        <v>134</v>
      </c>
    </row>
    <row r="17" spans="1:17" s="10" customFormat="1" ht="17.100000000000001" customHeight="1" x14ac:dyDescent="0.25">
      <c r="A17" s="10" t="s">
        <v>23</v>
      </c>
      <c r="B17" s="10">
        <f t="shared" si="1"/>
        <v>180.7405</v>
      </c>
      <c r="D17" s="10">
        <v>180.7405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33" t="s">
        <v>180</v>
      </c>
      <c r="J17" s="33" t="s">
        <v>180</v>
      </c>
      <c r="K17" s="33" t="s">
        <v>180</v>
      </c>
      <c r="L17" s="33" t="s">
        <v>180</v>
      </c>
      <c r="M17" s="33" t="s">
        <v>180</v>
      </c>
      <c r="N17" s="33" t="s">
        <v>180</v>
      </c>
      <c r="O17" s="33" t="s">
        <v>180</v>
      </c>
      <c r="Q17" s="2" t="s">
        <v>135</v>
      </c>
    </row>
    <row r="18" spans="1:17" s="10" customFormat="1" ht="17.100000000000001" customHeight="1" x14ac:dyDescent="0.25">
      <c r="A18" s="10" t="s">
        <v>24</v>
      </c>
      <c r="B18" s="10">
        <f t="shared" si="1"/>
        <v>29.941500000000001</v>
      </c>
      <c r="D18" s="33" t="s">
        <v>180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33" t="s">
        <v>180</v>
      </c>
      <c r="K18" s="33" t="s">
        <v>180</v>
      </c>
      <c r="L18" s="10">
        <v>29.941500000000001</v>
      </c>
      <c r="M18" s="33" t="s">
        <v>180</v>
      </c>
      <c r="N18" s="33" t="s">
        <v>180</v>
      </c>
      <c r="O18" s="33" t="s">
        <v>180</v>
      </c>
      <c r="Q18" s="2" t="s">
        <v>136</v>
      </c>
    </row>
    <row r="19" spans="1:17" s="10" customFormat="1" ht="17.100000000000001" customHeight="1" x14ac:dyDescent="0.25">
      <c r="A19" s="10" t="s">
        <v>27</v>
      </c>
      <c r="B19" s="10">
        <f t="shared" si="1"/>
        <v>1125.2081000000001</v>
      </c>
      <c r="D19" s="10">
        <v>1125.2081000000001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33" t="s">
        <v>180</v>
      </c>
      <c r="L19" s="33" t="s">
        <v>180</v>
      </c>
      <c r="M19" s="33" t="s">
        <v>180</v>
      </c>
      <c r="N19" s="33" t="s">
        <v>180</v>
      </c>
      <c r="O19" s="33" t="s">
        <v>180</v>
      </c>
      <c r="Q19" s="3" t="s">
        <v>157</v>
      </c>
    </row>
    <row r="20" spans="1:17" s="10" customFormat="1" ht="17.100000000000001" customHeight="1" x14ac:dyDescent="0.25">
      <c r="A20" s="10" t="s">
        <v>28</v>
      </c>
      <c r="B20" s="10">
        <f t="shared" si="1"/>
        <v>151.2131</v>
      </c>
      <c r="D20" s="33" t="s">
        <v>180</v>
      </c>
      <c r="E20" s="33" t="s">
        <v>180</v>
      </c>
      <c r="F20" s="33" t="s">
        <v>180</v>
      </c>
      <c r="G20" s="10">
        <v>151.2131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N20" s="33" t="s">
        <v>180</v>
      </c>
      <c r="O20" s="33" t="s">
        <v>180</v>
      </c>
      <c r="Q20" s="10" t="s">
        <v>158</v>
      </c>
    </row>
    <row r="21" spans="1:17" s="10" customFormat="1" ht="17.100000000000001" customHeight="1" x14ac:dyDescent="0.25">
      <c r="A21" s="10" t="s">
        <v>29</v>
      </c>
      <c r="B21" s="10">
        <f t="shared" si="1"/>
        <v>1289.1311000000001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10">
        <v>1289.1311000000001</v>
      </c>
      <c r="K21" s="33" t="s">
        <v>180</v>
      </c>
      <c r="L21" s="33" t="s">
        <v>180</v>
      </c>
      <c r="M21" s="33" t="s">
        <v>180</v>
      </c>
      <c r="N21" s="33" t="s">
        <v>180</v>
      </c>
      <c r="O21" s="33" t="s">
        <v>180</v>
      </c>
      <c r="Q21" s="10" t="s">
        <v>159</v>
      </c>
    </row>
    <row r="22" spans="1:17" s="10" customFormat="1" ht="17.100000000000001" customHeight="1" x14ac:dyDescent="0.25">
      <c r="A22" s="10" t="s">
        <v>36</v>
      </c>
      <c r="B22" s="10">
        <f t="shared" si="1"/>
        <v>138.8501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33" t="s">
        <v>180</v>
      </c>
      <c r="J22" s="33" t="s">
        <v>180</v>
      </c>
      <c r="K22" s="33" t="s">
        <v>180</v>
      </c>
      <c r="L22" s="33" t="s">
        <v>180</v>
      </c>
      <c r="M22" s="33" t="s">
        <v>180</v>
      </c>
      <c r="N22" s="10">
        <v>138.8501</v>
      </c>
      <c r="O22" s="33" t="s">
        <v>180</v>
      </c>
      <c r="Q22" s="10" t="s">
        <v>166</v>
      </c>
    </row>
    <row r="23" spans="1:17" s="10" customFormat="1" ht="17.100000000000001" customHeight="1" x14ac:dyDescent="0.25">
      <c r="A23" s="10" t="s">
        <v>37</v>
      </c>
      <c r="B23" s="10">
        <f t="shared" si="1"/>
        <v>166.9171</v>
      </c>
      <c r="D23" s="33" t="s">
        <v>180</v>
      </c>
      <c r="E23" s="10">
        <v>166.9171</v>
      </c>
      <c r="F23" s="33" t="s">
        <v>180</v>
      </c>
      <c r="G23" s="33" t="s">
        <v>180</v>
      </c>
      <c r="H23" s="33" t="s">
        <v>180</v>
      </c>
      <c r="I23" s="33" t="s">
        <v>180</v>
      </c>
      <c r="J23" s="33" t="s">
        <v>180</v>
      </c>
      <c r="K23" s="33" t="s">
        <v>180</v>
      </c>
      <c r="L23" s="33" t="s">
        <v>180</v>
      </c>
      <c r="M23" s="33" t="s">
        <v>180</v>
      </c>
      <c r="N23" s="33" t="s">
        <v>180</v>
      </c>
      <c r="O23" s="33" t="s">
        <v>180</v>
      </c>
      <c r="Q23" s="10" t="s">
        <v>167</v>
      </c>
    </row>
    <row r="24" spans="1:17" s="10" customFormat="1" ht="17.100000000000001" customHeight="1" x14ac:dyDescent="0.25">
      <c r="A24" s="10" t="s">
        <v>38</v>
      </c>
      <c r="B24" s="10">
        <f t="shared" si="1"/>
        <v>911.67939999999999</v>
      </c>
      <c r="D24" s="33" t="s">
        <v>180</v>
      </c>
      <c r="E24" s="33" t="s">
        <v>180</v>
      </c>
      <c r="F24" s="33" t="s">
        <v>180</v>
      </c>
      <c r="G24" s="33" t="s">
        <v>180</v>
      </c>
      <c r="H24" s="33" t="s">
        <v>180</v>
      </c>
      <c r="I24" s="33" t="s">
        <v>180</v>
      </c>
      <c r="J24" s="33" t="s">
        <v>180</v>
      </c>
      <c r="K24" s="33" t="s">
        <v>180</v>
      </c>
      <c r="L24" s="33" t="s">
        <v>180</v>
      </c>
      <c r="M24" s="33" t="s">
        <v>180</v>
      </c>
      <c r="N24" s="10">
        <v>911.67939999999999</v>
      </c>
      <c r="O24" s="33" t="s">
        <v>180</v>
      </c>
      <c r="Q24" s="10" t="s">
        <v>168</v>
      </c>
    </row>
    <row r="25" spans="1:17" s="10" customFormat="1" ht="17.100000000000001" customHeight="1" x14ac:dyDescent="0.25">
      <c r="A25" s="10" t="s">
        <v>39</v>
      </c>
      <c r="B25" s="10">
        <f t="shared" si="1"/>
        <v>2368.4381999999996</v>
      </c>
      <c r="D25" s="33" t="s">
        <v>180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10">
        <v>1107.9676999999999</v>
      </c>
      <c r="J25" s="10">
        <v>1260.4704999999999</v>
      </c>
      <c r="K25" s="33" t="s">
        <v>180</v>
      </c>
      <c r="L25" s="33" t="s">
        <v>180</v>
      </c>
      <c r="M25" s="33" t="s">
        <v>180</v>
      </c>
      <c r="N25" s="33" t="s">
        <v>180</v>
      </c>
      <c r="O25" s="33" t="s">
        <v>180</v>
      </c>
      <c r="Q25" s="10" t="s">
        <v>169</v>
      </c>
    </row>
    <row r="26" spans="1:17" s="10" customFormat="1" ht="17.100000000000001" customHeight="1" x14ac:dyDescent="0.25">
      <c r="A26" s="10" t="s">
        <v>44</v>
      </c>
      <c r="B26" s="10">
        <f t="shared" si="1"/>
        <v>2307.5297</v>
      </c>
      <c r="D26" s="33" t="s">
        <v>180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33" t="s">
        <v>180</v>
      </c>
      <c r="J26" s="10">
        <v>1707.8571999999999</v>
      </c>
      <c r="K26" s="33" t="s">
        <v>180</v>
      </c>
      <c r="L26" s="33" t="s">
        <v>180</v>
      </c>
      <c r="M26" s="10">
        <v>599.67250000000001</v>
      </c>
      <c r="N26" s="33" t="s">
        <v>180</v>
      </c>
      <c r="O26" s="33" t="s">
        <v>180</v>
      </c>
      <c r="Q26" s="2" t="s">
        <v>141</v>
      </c>
    </row>
    <row r="27" spans="1:17" s="10" customFormat="1" ht="17.100000000000001" customHeight="1" x14ac:dyDescent="0.25">
      <c r="A27" s="51" t="s">
        <v>47</v>
      </c>
      <c r="B27" s="51">
        <f t="shared" si="1"/>
        <v>802.9787</v>
      </c>
      <c r="C27" s="51"/>
      <c r="D27" s="52" t="s">
        <v>180</v>
      </c>
      <c r="E27" s="52" t="s">
        <v>180</v>
      </c>
      <c r="F27" s="52" t="s">
        <v>180</v>
      </c>
      <c r="G27" s="52" t="s">
        <v>180</v>
      </c>
      <c r="H27" s="52" t="s">
        <v>180</v>
      </c>
      <c r="I27" s="52" t="s">
        <v>180</v>
      </c>
      <c r="J27" s="51">
        <v>802.9787</v>
      </c>
      <c r="K27" s="52" t="s">
        <v>180</v>
      </c>
      <c r="L27" s="52" t="s">
        <v>180</v>
      </c>
      <c r="M27" s="52" t="s">
        <v>180</v>
      </c>
      <c r="N27" s="52" t="s">
        <v>180</v>
      </c>
      <c r="O27" s="52" t="s">
        <v>180</v>
      </c>
      <c r="P27" s="51"/>
      <c r="Q27" s="3" t="s">
        <v>144</v>
      </c>
    </row>
    <row r="28" spans="1:17" s="10" customFormat="1" ht="17.100000000000001" customHeight="1" x14ac:dyDescent="0.25">
      <c r="A28" s="49" t="s">
        <v>48</v>
      </c>
      <c r="B28" s="49">
        <f t="shared" si="1"/>
        <v>117.1156</v>
      </c>
      <c r="C28" s="49"/>
      <c r="D28" s="50" t="s">
        <v>180</v>
      </c>
      <c r="E28" s="50" t="s">
        <v>180</v>
      </c>
      <c r="F28" s="50" t="s">
        <v>180</v>
      </c>
      <c r="G28" s="50" t="s">
        <v>180</v>
      </c>
      <c r="H28" s="50" t="s">
        <v>180</v>
      </c>
      <c r="I28" s="50" t="s">
        <v>180</v>
      </c>
      <c r="J28" s="50" t="s">
        <v>180</v>
      </c>
      <c r="K28" s="49">
        <v>117.1156</v>
      </c>
      <c r="L28" s="50" t="s">
        <v>180</v>
      </c>
      <c r="M28" s="50" t="s">
        <v>180</v>
      </c>
      <c r="N28" s="50" t="s">
        <v>180</v>
      </c>
      <c r="O28" s="50" t="s">
        <v>180</v>
      </c>
      <c r="P28" s="49"/>
      <c r="Q28" s="55" t="s">
        <v>145</v>
      </c>
    </row>
    <row r="29" spans="1:17" s="4" customFormat="1" ht="20.100000000000001" customHeight="1" x14ac:dyDescent="0.3">
      <c r="A29" s="74" t="s">
        <v>240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4" customFormat="1" ht="20.100000000000001" customHeight="1" x14ac:dyDescent="0.3">
      <c r="A30" s="75" t="s">
        <v>230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s="4" customFormat="1" ht="20.100000000000001" customHeight="1" x14ac:dyDescent="0.3">
      <c r="A31" s="75" t="s">
        <v>183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7" s="2" customFormat="1" ht="7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7" s="24" customFormat="1" ht="20.100000000000001" customHeight="1" x14ac:dyDescent="0.25">
      <c r="A33" s="23"/>
      <c r="B33" s="26" t="s">
        <v>96</v>
      </c>
      <c r="C33" s="23"/>
      <c r="D33" s="77" t="s">
        <v>97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23"/>
      <c r="Q33" s="23"/>
    </row>
    <row r="34" spans="1:17" s="24" customFormat="1" ht="17.100000000000001" customHeight="1" x14ac:dyDescent="0.25">
      <c r="B34" s="8" t="s">
        <v>72</v>
      </c>
      <c r="C34" s="26"/>
      <c r="D34" s="26" t="s">
        <v>67</v>
      </c>
      <c r="E34" s="7" t="s">
        <v>73</v>
      </c>
      <c r="F34" s="7" t="s">
        <v>73</v>
      </c>
      <c r="G34" s="7" t="s">
        <v>74</v>
      </c>
      <c r="H34" s="7" t="s">
        <v>68</v>
      </c>
      <c r="I34" s="7" t="s">
        <v>98</v>
      </c>
      <c r="J34" s="27" t="s">
        <v>99</v>
      </c>
      <c r="K34" s="7" t="s">
        <v>100</v>
      </c>
      <c r="L34" s="27" t="s">
        <v>101</v>
      </c>
      <c r="M34" s="7" t="s">
        <v>69</v>
      </c>
      <c r="N34" s="56" t="s">
        <v>70</v>
      </c>
      <c r="O34" s="54" t="s">
        <v>102</v>
      </c>
      <c r="P34" s="28"/>
    </row>
    <row r="35" spans="1:17" s="24" customFormat="1" ht="17.100000000000001" customHeight="1" x14ac:dyDescent="0.25">
      <c r="A35" s="25" t="s">
        <v>71</v>
      </c>
      <c r="C35" s="8"/>
      <c r="E35" s="7" t="s">
        <v>77</v>
      </c>
      <c r="F35" s="7" t="s">
        <v>104</v>
      </c>
      <c r="G35" s="7" t="s">
        <v>78</v>
      </c>
      <c r="H35" s="7"/>
      <c r="I35" s="7" t="s">
        <v>75</v>
      </c>
      <c r="J35" s="27" t="s">
        <v>79</v>
      </c>
      <c r="K35" s="7" t="s">
        <v>105</v>
      </c>
      <c r="L35" s="27" t="s">
        <v>106</v>
      </c>
      <c r="M35" s="7"/>
      <c r="N35" s="56" t="s">
        <v>0</v>
      </c>
      <c r="O35" s="7"/>
      <c r="P35" s="28"/>
      <c r="Q35" s="25" t="s">
        <v>181</v>
      </c>
    </row>
    <row r="36" spans="1:17" s="24" customFormat="1" ht="17.100000000000001" customHeight="1" x14ac:dyDescent="0.25">
      <c r="A36" s="25"/>
      <c r="B36" s="25"/>
      <c r="C36" s="25"/>
      <c r="D36" s="7" t="s">
        <v>103</v>
      </c>
      <c r="E36" s="7" t="s">
        <v>81</v>
      </c>
      <c r="F36" s="7" t="s">
        <v>107</v>
      </c>
      <c r="G36" s="7" t="s">
        <v>108</v>
      </c>
      <c r="H36" s="7" t="s">
        <v>109</v>
      </c>
      <c r="I36" s="7" t="s">
        <v>82</v>
      </c>
      <c r="J36" s="27" t="s">
        <v>83</v>
      </c>
      <c r="K36" s="7" t="s">
        <v>84</v>
      </c>
      <c r="L36" s="27" t="s">
        <v>85</v>
      </c>
      <c r="M36" s="7" t="s">
        <v>86</v>
      </c>
      <c r="N36" s="56" t="s">
        <v>88</v>
      </c>
      <c r="O36" s="7" t="s">
        <v>89</v>
      </c>
      <c r="P36" s="28"/>
      <c r="Q36" s="28"/>
    </row>
    <row r="37" spans="1:17" s="24" customFormat="1" ht="17.100000000000001" customHeight="1" x14ac:dyDescent="0.25">
      <c r="A37" s="29"/>
      <c r="B37" s="29"/>
      <c r="C37" s="29"/>
      <c r="D37" s="9" t="s">
        <v>110</v>
      </c>
      <c r="E37" s="9" t="s">
        <v>110</v>
      </c>
      <c r="F37" s="9" t="s">
        <v>90</v>
      </c>
      <c r="G37" s="9" t="s">
        <v>91</v>
      </c>
      <c r="H37" s="9"/>
      <c r="I37" s="9"/>
      <c r="J37" s="30" t="s">
        <v>111</v>
      </c>
      <c r="K37" s="9" t="s">
        <v>92</v>
      </c>
      <c r="L37" s="30" t="s">
        <v>93</v>
      </c>
      <c r="M37" s="9" t="s">
        <v>112</v>
      </c>
      <c r="N37" s="57" t="s">
        <v>95</v>
      </c>
      <c r="O37" s="9"/>
      <c r="P37" s="29"/>
      <c r="Q37" s="29"/>
    </row>
    <row r="38" spans="1:17" s="10" customFormat="1" ht="17.100000000000001" customHeight="1" x14ac:dyDescent="0.25">
      <c r="A38" s="10" t="s">
        <v>49</v>
      </c>
      <c r="B38" s="10">
        <f t="shared" si="1"/>
        <v>2181.2521999999999</v>
      </c>
      <c r="D38" s="33" t="s">
        <v>180</v>
      </c>
      <c r="E38" s="33" t="s">
        <v>180</v>
      </c>
      <c r="F38" s="33" t="s">
        <v>180</v>
      </c>
      <c r="G38" s="33" t="s">
        <v>180</v>
      </c>
      <c r="H38" s="33" t="s">
        <v>180</v>
      </c>
      <c r="I38" s="33" t="s">
        <v>180</v>
      </c>
      <c r="J38" s="10">
        <v>1015.6347</v>
      </c>
      <c r="K38" s="10">
        <v>1165.6175000000001</v>
      </c>
      <c r="L38" s="33" t="s">
        <v>180</v>
      </c>
      <c r="M38" s="33" t="s">
        <v>180</v>
      </c>
      <c r="N38" s="33" t="s">
        <v>180</v>
      </c>
      <c r="O38" s="33" t="s">
        <v>180</v>
      </c>
      <c r="Q38" s="2" t="s">
        <v>146</v>
      </c>
    </row>
    <row r="39" spans="1:17" s="10" customFormat="1" ht="17.100000000000001" customHeight="1" x14ac:dyDescent="0.25">
      <c r="A39" s="10" t="s">
        <v>50</v>
      </c>
      <c r="B39" s="10">
        <f t="shared" si="1"/>
        <v>1622.8354999999999</v>
      </c>
      <c r="D39" s="33" t="s">
        <v>180</v>
      </c>
      <c r="E39" s="33" t="s">
        <v>180</v>
      </c>
      <c r="F39" s="33" t="s">
        <v>180</v>
      </c>
      <c r="G39" s="33" t="s">
        <v>180</v>
      </c>
      <c r="H39" s="33" t="s">
        <v>180</v>
      </c>
      <c r="I39" s="33" t="s">
        <v>180</v>
      </c>
      <c r="J39" s="10">
        <v>1622.8354999999999</v>
      </c>
      <c r="K39" s="33" t="s">
        <v>180</v>
      </c>
      <c r="L39" s="33" t="s">
        <v>180</v>
      </c>
      <c r="M39" s="33" t="s">
        <v>180</v>
      </c>
      <c r="N39" s="33" t="s">
        <v>180</v>
      </c>
      <c r="O39" s="33" t="s">
        <v>180</v>
      </c>
      <c r="Q39" s="2" t="s">
        <v>147</v>
      </c>
    </row>
    <row r="40" spans="1:17" s="10" customFormat="1" ht="17.100000000000001" customHeight="1" x14ac:dyDescent="0.25">
      <c r="A40" s="10" t="s">
        <v>51</v>
      </c>
      <c r="B40" s="10">
        <f t="shared" si="1"/>
        <v>2848.8028000000004</v>
      </c>
      <c r="D40" s="33" t="s">
        <v>180</v>
      </c>
      <c r="E40" s="33" t="s">
        <v>180</v>
      </c>
      <c r="F40" s="33" t="s">
        <v>180</v>
      </c>
      <c r="G40" s="33" t="s">
        <v>180</v>
      </c>
      <c r="H40" s="33" t="s">
        <v>180</v>
      </c>
      <c r="I40" s="33" t="s">
        <v>180</v>
      </c>
      <c r="J40" s="10">
        <v>2848.8028000000004</v>
      </c>
      <c r="K40" s="33" t="s">
        <v>180</v>
      </c>
      <c r="L40" s="33" t="s">
        <v>180</v>
      </c>
      <c r="M40" s="33" t="s">
        <v>180</v>
      </c>
      <c r="N40" s="33" t="s">
        <v>180</v>
      </c>
      <c r="O40" s="33" t="s">
        <v>180</v>
      </c>
      <c r="Q40" s="2" t="s">
        <v>148</v>
      </c>
    </row>
    <row r="41" spans="1:17" s="10" customFormat="1" ht="17.100000000000001" customHeight="1" x14ac:dyDescent="0.25">
      <c r="A41" s="10" t="s">
        <v>55</v>
      </c>
      <c r="B41" s="10">
        <f t="shared" si="1"/>
        <v>6077.2304999999997</v>
      </c>
      <c r="D41" s="33" t="s">
        <v>180</v>
      </c>
      <c r="E41" s="33" t="s">
        <v>180</v>
      </c>
      <c r="F41" s="33" t="s">
        <v>180</v>
      </c>
      <c r="G41" s="33" t="s">
        <v>180</v>
      </c>
      <c r="H41" s="33" t="s">
        <v>180</v>
      </c>
      <c r="I41" s="33" t="s">
        <v>180</v>
      </c>
      <c r="J41" s="10">
        <v>6077.2304999999997</v>
      </c>
      <c r="K41" s="33" t="s">
        <v>180</v>
      </c>
      <c r="L41" s="33" t="s">
        <v>180</v>
      </c>
      <c r="M41" s="33" t="s">
        <v>180</v>
      </c>
      <c r="N41" s="33" t="s">
        <v>180</v>
      </c>
      <c r="O41" s="33" t="s">
        <v>180</v>
      </c>
      <c r="Q41" s="2" t="s">
        <v>152</v>
      </c>
    </row>
    <row r="42" spans="1:17" s="10" customFormat="1" ht="17.100000000000001" customHeight="1" x14ac:dyDescent="0.25">
      <c r="A42" s="49" t="s">
        <v>60</v>
      </c>
      <c r="B42" s="49">
        <f t="shared" si="1"/>
        <v>794.88990000000001</v>
      </c>
      <c r="C42" s="49"/>
      <c r="D42" s="50" t="s">
        <v>180</v>
      </c>
      <c r="E42" s="49">
        <v>451.54349999999999</v>
      </c>
      <c r="F42" s="50" t="s">
        <v>180</v>
      </c>
      <c r="G42" s="50" t="s">
        <v>180</v>
      </c>
      <c r="H42" s="50" t="s">
        <v>180</v>
      </c>
      <c r="I42" s="50" t="s">
        <v>180</v>
      </c>
      <c r="J42" s="50" t="s">
        <v>180</v>
      </c>
      <c r="K42" s="49">
        <v>343.34640000000002</v>
      </c>
      <c r="L42" s="50" t="s">
        <v>180</v>
      </c>
      <c r="M42" s="50" t="s">
        <v>180</v>
      </c>
      <c r="N42" s="50" t="s">
        <v>180</v>
      </c>
      <c r="O42" s="50" t="s">
        <v>180</v>
      </c>
      <c r="P42" s="49"/>
      <c r="Q42" s="49" t="s">
        <v>172</v>
      </c>
    </row>
    <row r="43" spans="1:17" x14ac:dyDescent="0.25">
      <c r="J43" s="33"/>
    </row>
  </sheetData>
  <mergeCells count="8">
    <mergeCell ref="A29:Q29"/>
    <mergeCell ref="A30:Q30"/>
    <mergeCell ref="A31:Q31"/>
    <mergeCell ref="D33:O33"/>
    <mergeCell ref="D5:O5"/>
    <mergeCell ref="A1:Q1"/>
    <mergeCell ref="A2:Q2"/>
    <mergeCell ref="A3:Q3"/>
  </mergeCells>
  <phoneticPr fontId="0" type="noConversion"/>
  <pageMargins left="0.59055118110236227" right="0.59055118110236227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1"/>
  <sheetViews>
    <sheetView topLeftCell="C1" zoomScale="120" workbookViewId="0">
      <selection activeCell="J16" sqref="I16:J16"/>
    </sheetView>
  </sheetViews>
  <sheetFormatPr defaultRowHeight="15.75" x14ac:dyDescent="0.25"/>
  <cols>
    <col min="1" max="1" width="15.625" style="6" customWidth="1"/>
    <col min="2" max="2" width="8.625" style="6" customWidth="1"/>
    <col min="3" max="3" width="2.875" style="6" customWidth="1"/>
    <col min="4" max="10" width="10.375" style="6" customWidth="1"/>
    <col min="11" max="11" width="5.875" style="6" customWidth="1"/>
    <col min="12" max="12" width="17.25" style="6" customWidth="1"/>
    <col min="13" max="16384" width="9" style="6"/>
  </cols>
  <sheetData>
    <row r="1" spans="1:12" s="4" customFormat="1" ht="20.100000000000001" customHeight="1" x14ac:dyDescent="0.3">
      <c r="A1" s="74" t="s">
        <v>202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4" customFormat="1" ht="20.100000000000001" customHeight="1" x14ac:dyDescent="0.3">
      <c r="A2" s="75" t="s">
        <v>229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23"/>
      <c r="L5" s="23"/>
    </row>
    <row r="6" spans="1:12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28"/>
    </row>
    <row r="7" spans="1:12" s="24" customFormat="1" ht="17.100000000000001" customHeight="1" x14ac:dyDescent="0.25">
      <c r="A7" s="25" t="s">
        <v>71</v>
      </c>
      <c r="C7" s="8"/>
      <c r="E7" s="7" t="s">
        <v>104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28"/>
      <c r="L7" s="25" t="s">
        <v>181</v>
      </c>
    </row>
    <row r="8" spans="1:12" s="24" customFormat="1" ht="17.100000000000001" customHeight="1" x14ac:dyDescent="0.25">
      <c r="A8" s="25"/>
      <c r="B8" s="25"/>
      <c r="C8" s="25"/>
      <c r="D8" s="7" t="s">
        <v>103</v>
      </c>
      <c r="E8" s="7" t="s">
        <v>107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28"/>
      <c r="L8" s="28"/>
    </row>
    <row r="9" spans="1:12" s="24" customFormat="1" ht="17.100000000000001" customHeight="1" x14ac:dyDescent="0.25">
      <c r="A9" s="29"/>
      <c r="B9" s="29"/>
      <c r="C9" s="29"/>
      <c r="D9" s="9" t="s">
        <v>110</v>
      </c>
      <c r="E9" s="9" t="s">
        <v>90</v>
      </c>
      <c r="F9" s="9" t="s">
        <v>91</v>
      </c>
      <c r="G9" s="9"/>
      <c r="H9" s="9"/>
      <c r="I9" s="30" t="s">
        <v>111</v>
      </c>
      <c r="J9" s="9" t="s">
        <v>92</v>
      </c>
      <c r="K9" s="29"/>
      <c r="L9" s="29"/>
    </row>
    <row r="10" spans="1:12" s="32" customFormat="1" ht="17.100000000000001" customHeight="1" x14ac:dyDescent="0.25">
      <c r="A10" s="31" t="s">
        <v>179</v>
      </c>
      <c r="B10" s="32">
        <f>SUM(D10:J10)</f>
        <v>11068.0921</v>
      </c>
      <c r="D10" s="32">
        <f t="shared" ref="D10:J10" si="0">SUM(D11:D21)</f>
        <v>1758.5501000000002</v>
      </c>
      <c r="E10" s="32">
        <f t="shared" si="0"/>
        <v>117.1671</v>
      </c>
      <c r="F10" s="32">
        <f t="shared" si="0"/>
        <v>2870.0884999999998</v>
      </c>
      <c r="G10" s="32">
        <f t="shared" si="0"/>
        <v>476.31359999999995</v>
      </c>
      <c r="H10" s="32">
        <f t="shared" si="0"/>
        <v>2000.7426</v>
      </c>
      <c r="I10" s="32">
        <f t="shared" si="0"/>
        <v>2790.1154000000006</v>
      </c>
      <c r="J10" s="32">
        <f t="shared" si="0"/>
        <v>1055.1148000000001</v>
      </c>
      <c r="L10" s="31" t="s">
        <v>72</v>
      </c>
    </row>
    <row r="11" spans="1:12" s="10" customFormat="1" ht="17.100000000000001" customHeight="1" x14ac:dyDescent="0.25">
      <c r="A11" s="10" t="s">
        <v>2</v>
      </c>
      <c r="B11" s="10">
        <f t="shared" ref="B11:B20" si="1">SUM(D11:J11)</f>
        <v>775.19740000000002</v>
      </c>
      <c r="D11" s="10">
        <v>775.19740000000002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L11" s="11" t="s">
        <v>114</v>
      </c>
    </row>
    <row r="12" spans="1:12" s="10" customFormat="1" ht="17.100000000000001" customHeight="1" x14ac:dyDescent="0.25">
      <c r="A12" s="10" t="s">
        <v>10</v>
      </c>
      <c r="B12" s="10">
        <f t="shared" si="1"/>
        <v>449.70960000000002</v>
      </c>
      <c r="D12" s="10">
        <v>449.70960000000002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L12" s="3" t="s">
        <v>122</v>
      </c>
    </row>
    <row r="13" spans="1:12" s="10" customFormat="1" ht="17.100000000000001" customHeight="1" x14ac:dyDescent="0.25">
      <c r="A13" s="10" t="s">
        <v>13</v>
      </c>
      <c r="B13" s="10">
        <f t="shared" si="1"/>
        <v>2815.6644000000001</v>
      </c>
      <c r="D13" s="33" t="s">
        <v>180</v>
      </c>
      <c r="E13" s="33" t="s">
        <v>180</v>
      </c>
      <c r="F13" s="33" t="s">
        <v>180</v>
      </c>
      <c r="G13" s="10">
        <v>308.45409999999998</v>
      </c>
      <c r="H13" s="10">
        <v>1933.7299</v>
      </c>
      <c r="I13" s="33" t="s">
        <v>180</v>
      </c>
      <c r="J13" s="10">
        <v>573.48040000000003</v>
      </c>
      <c r="L13" s="3" t="s">
        <v>125</v>
      </c>
    </row>
    <row r="14" spans="1:12" s="10" customFormat="1" ht="17.100000000000001" customHeight="1" x14ac:dyDescent="0.25">
      <c r="A14" s="10" t="s">
        <v>14</v>
      </c>
      <c r="B14" s="10">
        <f t="shared" si="1"/>
        <v>823.35220000000004</v>
      </c>
      <c r="D14" s="10">
        <v>533.6431</v>
      </c>
      <c r="E14" s="33" t="s">
        <v>180</v>
      </c>
      <c r="F14" s="10">
        <v>289.70910000000003</v>
      </c>
      <c r="G14" s="33" t="s">
        <v>180</v>
      </c>
      <c r="H14" s="33" t="s">
        <v>180</v>
      </c>
      <c r="I14" s="33" t="s">
        <v>180</v>
      </c>
      <c r="J14" s="33" t="s">
        <v>180</v>
      </c>
      <c r="L14" s="3" t="s">
        <v>126</v>
      </c>
    </row>
    <row r="15" spans="1:12" s="10" customFormat="1" ht="17.100000000000001" customHeight="1" x14ac:dyDescent="0.25">
      <c r="A15" s="10" t="s">
        <v>18</v>
      </c>
      <c r="B15" s="10">
        <f t="shared" si="1"/>
        <v>129.0411</v>
      </c>
      <c r="D15" s="33" t="s">
        <v>180</v>
      </c>
      <c r="E15" s="33" t="s">
        <v>180</v>
      </c>
      <c r="F15" s="33" t="s">
        <v>180</v>
      </c>
      <c r="G15" s="33" t="s">
        <v>180</v>
      </c>
      <c r="H15" s="10">
        <v>67.012699999999995</v>
      </c>
      <c r="I15" s="33" t="s">
        <v>180</v>
      </c>
      <c r="J15" s="10">
        <v>62.028399999999998</v>
      </c>
      <c r="L15" s="2" t="s">
        <v>130</v>
      </c>
    </row>
    <row r="16" spans="1:12" s="10" customFormat="1" ht="17.100000000000001" customHeight="1" x14ac:dyDescent="0.25">
      <c r="A16" s="10" t="s">
        <v>26</v>
      </c>
      <c r="B16" s="10">
        <f t="shared" si="1"/>
        <v>59.219499999999996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10">
        <v>59.219499999999996</v>
      </c>
      <c r="J16" s="33" t="s">
        <v>180</v>
      </c>
      <c r="L16" s="2" t="s">
        <v>138</v>
      </c>
    </row>
    <row r="17" spans="1:12" s="10" customFormat="1" ht="17.100000000000001" customHeight="1" x14ac:dyDescent="0.25">
      <c r="A17" s="10" t="s">
        <v>33</v>
      </c>
      <c r="B17" s="10">
        <f t="shared" si="1"/>
        <v>169.8749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33" t="s">
        <v>180</v>
      </c>
      <c r="J17" s="10">
        <v>169.8749</v>
      </c>
      <c r="L17" s="10" t="s">
        <v>163</v>
      </c>
    </row>
    <row r="18" spans="1:12" s="10" customFormat="1" ht="17.100000000000001" customHeight="1" x14ac:dyDescent="0.25">
      <c r="A18" s="10" t="s">
        <v>44</v>
      </c>
      <c r="B18" s="10">
        <f t="shared" si="1"/>
        <v>4653.7311</v>
      </c>
      <c r="D18" s="33" t="s">
        <v>180</v>
      </c>
      <c r="E18" s="33" t="s">
        <v>180</v>
      </c>
      <c r="F18" s="10">
        <v>2580.3793999999998</v>
      </c>
      <c r="G18" s="33" t="s">
        <v>180</v>
      </c>
      <c r="H18" s="33" t="s">
        <v>180</v>
      </c>
      <c r="I18" s="10">
        <v>2073.3517000000002</v>
      </c>
      <c r="J18" s="33" t="s">
        <v>180</v>
      </c>
      <c r="L18" s="2" t="s">
        <v>141</v>
      </c>
    </row>
    <row r="19" spans="1:12" s="10" customFormat="1" ht="17.100000000000001" customHeight="1" x14ac:dyDescent="0.25">
      <c r="A19" s="10" t="s">
        <v>48</v>
      </c>
      <c r="B19" s="10">
        <f t="shared" si="1"/>
        <v>657.54420000000005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10">
        <v>657.54420000000005</v>
      </c>
      <c r="J19" s="33" t="s">
        <v>180</v>
      </c>
      <c r="L19" s="2" t="s">
        <v>145</v>
      </c>
    </row>
    <row r="20" spans="1:12" s="10" customFormat="1" ht="17.100000000000001" customHeight="1" x14ac:dyDescent="0.25">
      <c r="A20" s="10" t="s">
        <v>54</v>
      </c>
      <c r="B20" s="10">
        <f t="shared" si="1"/>
        <v>366.89819999999997</v>
      </c>
      <c r="D20" s="33" t="s">
        <v>180</v>
      </c>
      <c r="E20" s="10">
        <v>117.1671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10">
        <v>249.7311</v>
      </c>
      <c r="L20" s="2" t="s">
        <v>151</v>
      </c>
    </row>
    <row r="21" spans="1:12" s="10" customFormat="1" ht="17.100000000000001" customHeight="1" x14ac:dyDescent="0.25">
      <c r="A21" s="49" t="s">
        <v>64</v>
      </c>
      <c r="B21" s="49">
        <f>SUM(D21:J21)</f>
        <v>167.8595</v>
      </c>
      <c r="C21" s="49"/>
      <c r="D21" s="50" t="s">
        <v>180</v>
      </c>
      <c r="E21" s="50" t="s">
        <v>180</v>
      </c>
      <c r="F21" s="50" t="s">
        <v>180</v>
      </c>
      <c r="G21" s="49">
        <v>167.8595</v>
      </c>
      <c r="H21" s="50" t="s">
        <v>180</v>
      </c>
      <c r="I21" s="50" t="s">
        <v>180</v>
      </c>
      <c r="J21" s="50" t="s">
        <v>180</v>
      </c>
      <c r="K21" s="49"/>
      <c r="L21" s="49" t="s">
        <v>176</v>
      </c>
    </row>
  </sheetData>
  <mergeCells count="4">
    <mergeCell ref="D5:J5"/>
    <mergeCell ref="A1:L1"/>
    <mergeCell ref="A2:L2"/>
    <mergeCell ref="A3:L3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6"/>
  <sheetViews>
    <sheetView topLeftCell="C1" zoomScale="120" workbookViewId="0">
      <selection activeCell="H12" sqref="H12"/>
    </sheetView>
  </sheetViews>
  <sheetFormatPr defaultRowHeight="15.75" x14ac:dyDescent="0.25"/>
  <cols>
    <col min="1" max="1" width="15.625" style="6" customWidth="1"/>
    <col min="2" max="2" width="9.25" style="6" customWidth="1"/>
    <col min="3" max="3" width="5" style="6" customWidth="1"/>
    <col min="4" max="4" width="8.25" style="6" customWidth="1"/>
    <col min="5" max="5" width="9.875" style="6" customWidth="1"/>
    <col min="6" max="11" width="9" style="6"/>
    <col min="12" max="12" width="6.5" style="6" customWidth="1"/>
    <col min="13" max="13" width="14.625" style="6" customWidth="1"/>
    <col min="14" max="16384" width="9" style="6"/>
  </cols>
  <sheetData>
    <row r="1" spans="1:13" s="4" customFormat="1" ht="20.100000000000001" customHeight="1" x14ac:dyDescent="0.3">
      <c r="A1" s="74" t="s">
        <v>201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4" customFormat="1" ht="20.100000000000001" customHeight="1" x14ac:dyDescent="0.3">
      <c r="A2" s="75" t="s">
        <v>228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23"/>
      <c r="M5" s="23"/>
    </row>
    <row r="6" spans="1:13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68</v>
      </c>
      <c r="G6" s="7" t="s">
        <v>98</v>
      </c>
      <c r="H6" s="27" t="s">
        <v>99</v>
      </c>
      <c r="I6" s="7" t="s">
        <v>100</v>
      </c>
      <c r="J6" s="27" t="s">
        <v>101</v>
      </c>
      <c r="K6" s="7" t="s">
        <v>76</v>
      </c>
    </row>
    <row r="7" spans="1:13" s="24" customFormat="1" ht="17.100000000000001" customHeight="1" x14ac:dyDescent="0.25">
      <c r="A7" s="25" t="s">
        <v>71</v>
      </c>
      <c r="B7" s="25"/>
      <c r="C7" s="8"/>
      <c r="E7" s="7" t="s">
        <v>104</v>
      </c>
      <c r="F7" s="7"/>
      <c r="G7" s="7" t="s">
        <v>75</v>
      </c>
      <c r="H7" s="27" t="s">
        <v>79</v>
      </c>
      <c r="I7" s="7" t="s">
        <v>105</v>
      </c>
      <c r="J7" s="27" t="s">
        <v>106</v>
      </c>
      <c r="K7" s="7" t="s">
        <v>80</v>
      </c>
      <c r="M7" s="25" t="s">
        <v>181</v>
      </c>
    </row>
    <row r="8" spans="1:13" s="24" customFormat="1" ht="17.100000000000001" customHeight="1" x14ac:dyDescent="0.25">
      <c r="A8" s="25"/>
      <c r="C8" s="25"/>
      <c r="D8" s="7" t="s">
        <v>103</v>
      </c>
      <c r="E8" s="7" t="s">
        <v>107</v>
      </c>
      <c r="F8" s="7" t="s">
        <v>109</v>
      </c>
      <c r="G8" s="7" t="s">
        <v>82</v>
      </c>
      <c r="H8" s="27" t="s">
        <v>83</v>
      </c>
      <c r="I8" s="7" t="s">
        <v>84</v>
      </c>
      <c r="J8" s="27" t="s">
        <v>85</v>
      </c>
      <c r="K8" s="7" t="s">
        <v>87</v>
      </c>
      <c r="L8" s="28"/>
      <c r="M8" s="28"/>
    </row>
    <row r="9" spans="1:13" s="24" customFormat="1" ht="17.100000000000001" customHeight="1" x14ac:dyDescent="0.25">
      <c r="A9" s="29"/>
      <c r="B9" s="29"/>
      <c r="C9" s="29"/>
      <c r="D9" s="9" t="s">
        <v>110</v>
      </c>
      <c r="E9" s="9" t="s">
        <v>90</v>
      </c>
      <c r="F9" s="9"/>
      <c r="G9" s="9"/>
      <c r="H9" s="30" t="s">
        <v>111</v>
      </c>
      <c r="I9" s="9" t="s">
        <v>92</v>
      </c>
      <c r="J9" s="30" t="s">
        <v>93</v>
      </c>
      <c r="K9" s="9" t="s">
        <v>94</v>
      </c>
      <c r="L9" s="29"/>
      <c r="M9" s="29"/>
    </row>
    <row r="10" spans="1:13" s="32" customFormat="1" ht="17.100000000000001" customHeight="1" x14ac:dyDescent="0.25">
      <c r="A10" s="31" t="s">
        <v>179</v>
      </c>
      <c r="B10" s="32">
        <f>SUM(D10:K10)</f>
        <v>7987.398900000001</v>
      </c>
      <c r="D10" s="32">
        <f t="shared" ref="D10:K10" si="0">SUM(D11:D16)</f>
        <v>734.85820000000001</v>
      </c>
      <c r="E10" s="32">
        <f t="shared" si="0"/>
        <v>124.24550000000001</v>
      </c>
      <c r="F10" s="32">
        <f t="shared" si="0"/>
        <v>349.2611</v>
      </c>
      <c r="G10" s="32">
        <f t="shared" si="0"/>
        <v>621.78239999999994</v>
      </c>
      <c r="H10" s="32">
        <f t="shared" si="0"/>
        <v>230.56280000000001</v>
      </c>
      <c r="I10" s="32">
        <f t="shared" si="0"/>
        <v>601.56489999999997</v>
      </c>
      <c r="J10" s="32">
        <f t="shared" si="0"/>
        <v>5159.7695000000003</v>
      </c>
      <c r="K10" s="32">
        <f t="shared" si="0"/>
        <v>165.3545</v>
      </c>
      <c r="M10" s="31" t="s">
        <v>72</v>
      </c>
    </row>
    <row r="11" spans="1:13" s="10" customFormat="1" ht="17.100000000000001" customHeight="1" x14ac:dyDescent="0.25">
      <c r="A11" s="10" t="s">
        <v>12</v>
      </c>
      <c r="B11" s="10">
        <f t="shared" ref="B11:B16" si="1">SUM(D11:K11)</f>
        <v>285.80529999999999</v>
      </c>
      <c r="D11" s="10">
        <v>140.76220000000001</v>
      </c>
      <c r="E11" s="33" t="s">
        <v>180</v>
      </c>
      <c r="F11" s="33" t="s">
        <v>180</v>
      </c>
      <c r="G11" s="10">
        <v>145.04310000000001</v>
      </c>
      <c r="H11" s="33" t="s">
        <v>180</v>
      </c>
      <c r="I11" s="33" t="s">
        <v>180</v>
      </c>
      <c r="J11" s="33" t="s">
        <v>180</v>
      </c>
      <c r="K11" s="33" t="s">
        <v>180</v>
      </c>
      <c r="M11" s="1" t="s">
        <v>124</v>
      </c>
    </row>
    <row r="12" spans="1:13" s="10" customFormat="1" ht="17.100000000000001" customHeight="1" x14ac:dyDescent="0.25">
      <c r="A12" s="10" t="s">
        <v>13</v>
      </c>
      <c r="B12" s="10">
        <f t="shared" si="1"/>
        <v>1234.0169999999998</v>
      </c>
      <c r="D12" s="10">
        <v>442.63760000000002</v>
      </c>
      <c r="E12" s="10">
        <v>124.24550000000001</v>
      </c>
      <c r="F12" s="10">
        <v>349.2611</v>
      </c>
      <c r="G12" s="33" t="s">
        <v>180</v>
      </c>
      <c r="H12" s="33" t="s">
        <v>180</v>
      </c>
      <c r="I12" s="10">
        <v>317.87279999999998</v>
      </c>
      <c r="J12" s="33" t="s">
        <v>180</v>
      </c>
      <c r="K12" s="33" t="s">
        <v>180</v>
      </c>
      <c r="M12" s="3" t="s">
        <v>125</v>
      </c>
    </row>
    <row r="13" spans="1:13" s="10" customFormat="1" ht="17.100000000000001" customHeight="1" x14ac:dyDescent="0.25">
      <c r="A13" s="10" t="s">
        <v>14</v>
      </c>
      <c r="B13" s="10">
        <f t="shared" si="1"/>
        <v>1077.2442999999998</v>
      </c>
      <c r="D13" s="10">
        <v>151.45839999999998</v>
      </c>
      <c r="E13" s="33" t="s">
        <v>180</v>
      </c>
      <c r="F13" s="33" t="s">
        <v>180</v>
      </c>
      <c r="G13" s="10">
        <v>476.73929999999996</v>
      </c>
      <c r="H13" s="33" t="s">
        <v>180</v>
      </c>
      <c r="I13" s="10">
        <v>283.69209999999998</v>
      </c>
      <c r="J13" s="33" t="s">
        <v>180</v>
      </c>
      <c r="K13" s="10">
        <v>165.3545</v>
      </c>
      <c r="M13" s="3" t="s">
        <v>126</v>
      </c>
    </row>
    <row r="14" spans="1:13" s="10" customFormat="1" ht="17.100000000000001" customHeight="1" x14ac:dyDescent="0.25">
      <c r="A14" s="10" t="s">
        <v>43</v>
      </c>
      <c r="B14" s="10">
        <f t="shared" si="1"/>
        <v>2111.165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33" t="s">
        <v>180</v>
      </c>
      <c r="I14" s="33" t="s">
        <v>180</v>
      </c>
      <c r="J14" s="10">
        <v>2111.165</v>
      </c>
      <c r="K14" s="33" t="s">
        <v>180</v>
      </c>
      <c r="M14" s="2" t="s">
        <v>140</v>
      </c>
    </row>
    <row r="15" spans="1:13" s="10" customFormat="1" ht="17.100000000000001" customHeight="1" x14ac:dyDescent="0.25">
      <c r="A15" s="10" t="s">
        <v>51</v>
      </c>
      <c r="B15" s="10">
        <f t="shared" si="1"/>
        <v>230.56280000000001</v>
      </c>
      <c r="D15" s="52" t="s">
        <v>180</v>
      </c>
      <c r="E15" s="52" t="s">
        <v>180</v>
      </c>
      <c r="F15" s="52" t="s">
        <v>180</v>
      </c>
      <c r="G15" s="52" t="s">
        <v>180</v>
      </c>
      <c r="H15" s="51">
        <v>230.56280000000001</v>
      </c>
      <c r="I15" s="52" t="s">
        <v>180</v>
      </c>
      <c r="J15" s="52" t="s">
        <v>180</v>
      </c>
      <c r="K15" s="52" t="s">
        <v>180</v>
      </c>
      <c r="M15" s="2" t="s">
        <v>148</v>
      </c>
    </row>
    <row r="16" spans="1:13" s="10" customFormat="1" ht="17.100000000000001" customHeight="1" x14ac:dyDescent="0.25">
      <c r="A16" s="49" t="s">
        <v>54</v>
      </c>
      <c r="B16" s="49">
        <f t="shared" si="1"/>
        <v>3048.6044999999999</v>
      </c>
      <c r="C16" s="49"/>
      <c r="D16" s="50" t="s">
        <v>180</v>
      </c>
      <c r="E16" s="50" t="s">
        <v>180</v>
      </c>
      <c r="F16" s="50" t="s">
        <v>180</v>
      </c>
      <c r="G16" s="50" t="s">
        <v>180</v>
      </c>
      <c r="H16" s="50" t="s">
        <v>180</v>
      </c>
      <c r="I16" s="50" t="s">
        <v>180</v>
      </c>
      <c r="J16" s="49">
        <v>3048.6044999999999</v>
      </c>
      <c r="K16" s="50" t="s">
        <v>180</v>
      </c>
      <c r="L16" s="49"/>
      <c r="M16" s="55" t="s">
        <v>151</v>
      </c>
    </row>
  </sheetData>
  <mergeCells count="4">
    <mergeCell ref="A1:M1"/>
    <mergeCell ref="A2:M2"/>
    <mergeCell ref="D5:K5"/>
    <mergeCell ref="A3:M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5"/>
  <sheetViews>
    <sheetView topLeftCell="C1" zoomScale="120" workbookViewId="0">
      <selection activeCell="H12" sqref="H12"/>
    </sheetView>
  </sheetViews>
  <sheetFormatPr defaultRowHeight="15.75" x14ac:dyDescent="0.25"/>
  <cols>
    <col min="1" max="1" width="15.625" style="6" customWidth="1"/>
    <col min="2" max="2" width="7.875" style="6" customWidth="1"/>
    <col min="3" max="3" width="4.25" style="6" customWidth="1"/>
    <col min="4" max="11" width="9" style="6"/>
    <col min="12" max="12" width="7.375" style="6" customWidth="1"/>
    <col min="13" max="13" width="16" style="6" customWidth="1"/>
    <col min="14" max="16384" width="9" style="6"/>
  </cols>
  <sheetData>
    <row r="1" spans="1:13" s="4" customFormat="1" ht="20.100000000000001" customHeight="1" x14ac:dyDescent="0.3">
      <c r="A1" s="74" t="s">
        <v>200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4" customFormat="1" ht="20.100000000000001" customHeight="1" x14ac:dyDescent="0.3">
      <c r="A2" s="75" t="s">
        <v>227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58"/>
      <c r="M5" s="23"/>
    </row>
    <row r="6" spans="1:13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7" t="s">
        <v>70</v>
      </c>
      <c r="L6" s="7"/>
    </row>
    <row r="7" spans="1:13" s="24" customFormat="1" ht="17.100000000000001" customHeight="1" x14ac:dyDescent="0.25">
      <c r="A7" s="25" t="s">
        <v>71</v>
      </c>
      <c r="C7" s="8"/>
      <c r="E7" s="7" t="s">
        <v>104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7" t="s">
        <v>0</v>
      </c>
      <c r="L7" s="7"/>
      <c r="M7" s="25" t="s">
        <v>181</v>
      </c>
    </row>
    <row r="8" spans="1:13" s="24" customFormat="1" ht="17.100000000000001" customHeight="1" x14ac:dyDescent="0.25">
      <c r="A8" s="25"/>
      <c r="B8" s="25"/>
      <c r="C8" s="25"/>
      <c r="D8" s="7" t="s">
        <v>103</v>
      </c>
      <c r="E8" s="7" t="s">
        <v>107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7" t="s">
        <v>88</v>
      </c>
      <c r="L8" s="7"/>
      <c r="M8" s="28"/>
    </row>
    <row r="9" spans="1:13" s="24" customFormat="1" ht="17.100000000000001" customHeight="1" x14ac:dyDescent="0.25">
      <c r="A9" s="29"/>
      <c r="B9" s="29"/>
      <c r="C9" s="29"/>
      <c r="D9" s="9" t="s">
        <v>110</v>
      </c>
      <c r="E9" s="9" t="s">
        <v>90</v>
      </c>
      <c r="F9" s="9" t="s">
        <v>91</v>
      </c>
      <c r="G9" s="9"/>
      <c r="H9" s="9"/>
      <c r="I9" s="30" t="s">
        <v>111</v>
      </c>
      <c r="J9" s="9" t="s">
        <v>92</v>
      </c>
      <c r="K9" s="9" t="s">
        <v>95</v>
      </c>
      <c r="L9" s="9"/>
      <c r="M9" s="29"/>
    </row>
    <row r="10" spans="1:13" s="32" customFormat="1" ht="17.100000000000001" customHeight="1" x14ac:dyDescent="0.25">
      <c r="A10" s="31" t="s">
        <v>179</v>
      </c>
      <c r="B10" s="32">
        <f>SUM(D10:K10)</f>
        <v>13220.607999999998</v>
      </c>
      <c r="D10" s="32">
        <f t="shared" ref="D10:K10" si="0">SUM(D11:D25)</f>
        <v>2490.3424999999997</v>
      </c>
      <c r="E10" s="32">
        <f t="shared" si="0"/>
        <v>116.4511</v>
      </c>
      <c r="F10" s="32">
        <f t="shared" si="0"/>
        <v>175.57409999999999</v>
      </c>
      <c r="G10" s="32">
        <f t="shared" si="0"/>
        <v>567.5326</v>
      </c>
      <c r="H10" s="32">
        <f t="shared" si="0"/>
        <v>3160.3300999999997</v>
      </c>
      <c r="I10" s="32">
        <f t="shared" si="0"/>
        <v>3106.5997000000002</v>
      </c>
      <c r="J10" s="32">
        <f t="shared" si="0"/>
        <v>3194.6196000000004</v>
      </c>
      <c r="K10" s="32">
        <f t="shared" si="0"/>
        <v>409.1583</v>
      </c>
      <c r="M10" s="31" t="s">
        <v>72</v>
      </c>
    </row>
    <row r="11" spans="1:13" s="10" customFormat="1" ht="17.100000000000001" customHeight="1" x14ac:dyDescent="0.25">
      <c r="A11" s="10" t="s">
        <v>1</v>
      </c>
      <c r="B11" s="10">
        <f t="shared" ref="B11:B25" si="1">SUM(D11:K11)</f>
        <v>1611.6979999999999</v>
      </c>
      <c r="D11" s="10">
        <v>1149.0700999999999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10">
        <v>462.62790000000001</v>
      </c>
      <c r="K11" s="33" t="s">
        <v>180</v>
      </c>
      <c r="M11" s="1" t="s">
        <v>113</v>
      </c>
    </row>
    <row r="12" spans="1:13" s="10" customFormat="1" ht="17.100000000000001" customHeight="1" x14ac:dyDescent="0.25">
      <c r="A12" s="10" t="s">
        <v>2</v>
      </c>
      <c r="B12" s="10">
        <f t="shared" si="1"/>
        <v>345.10129999999998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10">
        <v>345.10129999999998</v>
      </c>
      <c r="I12" s="33" t="s">
        <v>180</v>
      </c>
      <c r="J12" s="33" t="s">
        <v>180</v>
      </c>
      <c r="K12" s="33" t="s">
        <v>180</v>
      </c>
      <c r="M12" s="11" t="s">
        <v>114</v>
      </c>
    </row>
    <row r="13" spans="1:13" s="10" customFormat="1" ht="17.100000000000001" customHeight="1" x14ac:dyDescent="0.25">
      <c r="A13" s="10" t="s">
        <v>3</v>
      </c>
      <c r="B13" s="10">
        <f t="shared" si="1"/>
        <v>409.1583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33" t="s">
        <v>180</v>
      </c>
      <c r="K13" s="10">
        <v>409.1583</v>
      </c>
      <c r="M13" s="11" t="s">
        <v>115</v>
      </c>
    </row>
    <row r="14" spans="1:13" s="10" customFormat="1" ht="17.100000000000001" customHeight="1" x14ac:dyDescent="0.25">
      <c r="A14" s="10" t="s">
        <v>11</v>
      </c>
      <c r="B14" s="10">
        <f t="shared" si="1"/>
        <v>272.02300000000002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33" t="s">
        <v>180</v>
      </c>
      <c r="I14" s="33" t="s">
        <v>180</v>
      </c>
      <c r="J14" s="10">
        <v>272.02300000000002</v>
      </c>
      <c r="K14" s="33" t="s">
        <v>180</v>
      </c>
      <c r="M14" s="3" t="s">
        <v>123</v>
      </c>
    </row>
    <row r="15" spans="1:13" s="10" customFormat="1" ht="17.100000000000001" customHeight="1" x14ac:dyDescent="0.25">
      <c r="A15" s="10" t="s">
        <v>12</v>
      </c>
      <c r="B15" s="10">
        <f t="shared" si="1"/>
        <v>946.42989999999998</v>
      </c>
      <c r="D15" s="10">
        <v>248.3742</v>
      </c>
      <c r="E15" s="10">
        <v>116.4511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10">
        <v>581.6046</v>
      </c>
      <c r="K15" s="33" t="s">
        <v>180</v>
      </c>
      <c r="M15" s="1" t="s">
        <v>124</v>
      </c>
    </row>
    <row r="16" spans="1:13" s="10" customFormat="1" ht="17.100000000000001" customHeight="1" x14ac:dyDescent="0.25">
      <c r="A16" s="10" t="s">
        <v>15</v>
      </c>
      <c r="B16" s="10">
        <f t="shared" si="1"/>
        <v>4780.2430999999997</v>
      </c>
      <c r="D16" s="10">
        <v>663.50620000000004</v>
      </c>
      <c r="E16" s="33" t="s">
        <v>180</v>
      </c>
      <c r="F16" s="33" t="s">
        <v>180</v>
      </c>
      <c r="G16" s="10">
        <v>567.5326</v>
      </c>
      <c r="H16" s="10">
        <v>2766.6495</v>
      </c>
      <c r="I16" s="33" t="s">
        <v>180</v>
      </c>
      <c r="J16" s="10">
        <v>782.5548</v>
      </c>
      <c r="K16" s="33" t="s">
        <v>180</v>
      </c>
      <c r="M16" s="3" t="s">
        <v>127</v>
      </c>
    </row>
    <row r="17" spans="1:13" s="10" customFormat="1" ht="17.100000000000001" customHeight="1" x14ac:dyDescent="0.25">
      <c r="A17" s="10" t="s">
        <v>16</v>
      </c>
      <c r="B17" s="10">
        <f t="shared" si="1"/>
        <v>80.190200000000004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10">
        <v>48.579300000000003</v>
      </c>
      <c r="I17" s="33" t="s">
        <v>180</v>
      </c>
      <c r="J17" s="10">
        <v>31.610900000000001</v>
      </c>
      <c r="K17" s="33" t="s">
        <v>180</v>
      </c>
      <c r="M17" s="3" t="s">
        <v>128</v>
      </c>
    </row>
    <row r="18" spans="1:13" s="10" customFormat="1" ht="17.100000000000001" customHeight="1" x14ac:dyDescent="0.25">
      <c r="A18" s="10" t="s">
        <v>17</v>
      </c>
      <c r="B18" s="10">
        <f t="shared" si="1"/>
        <v>34.274700000000003</v>
      </c>
      <c r="D18" s="33" t="s">
        <v>180</v>
      </c>
      <c r="E18" s="33" t="s">
        <v>180</v>
      </c>
      <c r="F18" s="10">
        <v>34.274700000000003</v>
      </c>
      <c r="G18" s="33" t="s">
        <v>180</v>
      </c>
      <c r="H18" s="33" t="s">
        <v>180</v>
      </c>
      <c r="I18" s="33" t="s">
        <v>180</v>
      </c>
      <c r="J18" s="33" t="s">
        <v>180</v>
      </c>
      <c r="K18" s="33" t="s">
        <v>180</v>
      </c>
      <c r="M18" s="2" t="s">
        <v>129</v>
      </c>
    </row>
    <row r="19" spans="1:13" s="10" customFormat="1" ht="17.100000000000001" customHeight="1" x14ac:dyDescent="0.25">
      <c r="A19" s="10" t="s">
        <v>18</v>
      </c>
      <c r="B19" s="10">
        <f t="shared" si="1"/>
        <v>157.00550000000001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10">
        <v>157.00550000000001</v>
      </c>
      <c r="K19" s="33" t="s">
        <v>180</v>
      </c>
      <c r="M19" s="2" t="s">
        <v>130</v>
      </c>
    </row>
    <row r="20" spans="1:13" s="10" customFormat="1" ht="17.100000000000001" customHeight="1" x14ac:dyDescent="0.25">
      <c r="A20" s="10" t="s">
        <v>19</v>
      </c>
      <c r="B20" s="10">
        <f t="shared" si="1"/>
        <v>300.09050000000002</v>
      </c>
      <c r="D20" s="33" t="s">
        <v>180</v>
      </c>
      <c r="E20" s="33" t="s">
        <v>180</v>
      </c>
      <c r="F20" s="10">
        <v>141.29939999999999</v>
      </c>
      <c r="G20" s="33" t="s">
        <v>180</v>
      </c>
      <c r="H20" s="33" t="s">
        <v>180</v>
      </c>
      <c r="I20" s="33" t="s">
        <v>180</v>
      </c>
      <c r="J20" s="10">
        <v>158.7911</v>
      </c>
      <c r="K20" s="33" t="s">
        <v>180</v>
      </c>
      <c r="M20" s="2" t="s">
        <v>131</v>
      </c>
    </row>
    <row r="21" spans="1:13" s="10" customFormat="1" ht="17.100000000000001" customHeight="1" x14ac:dyDescent="0.25">
      <c r="A21" s="10" t="s">
        <v>22</v>
      </c>
      <c r="B21" s="10">
        <f t="shared" si="1"/>
        <v>297.27879999999999</v>
      </c>
      <c r="D21" s="10">
        <v>297.27879999999999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M21" s="2" t="s">
        <v>134</v>
      </c>
    </row>
    <row r="22" spans="1:13" s="10" customFormat="1" ht="17.100000000000001" customHeight="1" x14ac:dyDescent="0.25">
      <c r="A22" s="10" t="s">
        <v>33</v>
      </c>
      <c r="B22" s="10">
        <f t="shared" si="1"/>
        <v>188.73140000000001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10">
        <v>188.73140000000001</v>
      </c>
      <c r="J22" s="33" t="s">
        <v>180</v>
      </c>
      <c r="K22" s="33" t="s">
        <v>180</v>
      </c>
      <c r="M22" s="10" t="s">
        <v>163</v>
      </c>
    </row>
    <row r="23" spans="1:13" s="10" customFormat="1" ht="17.100000000000001" customHeight="1" x14ac:dyDescent="0.25">
      <c r="A23" s="10" t="s">
        <v>44</v>
      </c>
      <c r="B23" s="10">
        <f t="shared" si="1"/>
        <v>3403.0933</v>
      </c>
      <c r="D23" s="33" t="s">
        <v>180</v>
      </c>
      <c r="E23" s="33" t="s">
        <v>180</v>
      </c>
      <c r="F23" s="33" t="s">
        <v>180</v>
      </c>
      <c r="G23" s="33" t="s">
        <v>180</v>
      </c>
      <c r="H23" s="33" t="s">
        <v>180</v>
      </c>
      <c r="I23" s="10">
        <v>2654.6914999999999</v>
      </c>
      <c r="J23" s="10">
        <v>748.40179999999998</v>
      </c>
      <c r="K23" s="33" t="s">
        <v>180</v>
      </c>
      <c r="M23" s="2" t="s">
        <v>141</v>
      </c>
    </row>
    <row r="24" spans="1:13" s="10" customFormat="1" ht="17.100000000000001" customHeight="1" x14ac:dyDescent="0.25">
      <c r="A24" s="51" t="s">
        <v>47</v>
      </c>
      <c r="B24" s="51">
        <f t="shared" si="1"/>
        <v>263.17680000000001</v>
      </c>
      <c r="C24" s="51"/>
      <c r="D24" s="33" t="s">
        <v>180</v>
      </c>
      <c r="E24" s="52" t="s">
        <v>180</v>
      </c>
      <c r="F24" s="52" t="s">
        <v>180</v>
      </c>
      <c r="G24" s="52" t="s">
        <v>180</v>
      </c>
      <c r="H24" s="52" t="s">
        <v>180</v>
      </c>
      <c r="I24" s="51">
        <v>263.17680000000001</v>
      </c>
      <c r="J24" s="52" t="s">
        <v>180</v>
      </c>
      <c r="K24" s="52" t="s">
        <v>180</v>
      </c>
      <c r="L24" s="51"/>
      <c r="M24" s="3" t="s">
        <v>144</v>
      </c>
    </row>
    <row r="25" spans="1:13" s="10" customFormat="1" ht="17.100000000000001" customHeight="1" x14ac:dyDescent="0.25">
      <c r="A25" s="49" t="s">
        <v>55</v>
      </c>
      <c r="B25" s="49">
        <f t="shared" si="1"/>
        <v>132.11320000000001</v>
      </c>
      <c r="C25" s="49"/>
      <c r="D25" s="49">
        <v>132.11320000000001</v>
      </c>
      <c r="E25" s="50" t="s">
        <v>180</v>
      </c>
      <c r="F25" s="50" t="s">
        <v>180</v>
      </c>
      <c r="G25" s="50" t="s">
        <v>180</v>
      </c>
      <c r="H25" s="50" t="s">
        <v>180</v>
      </c>
      <c r="I25" s="50" t="s">
        <v>180</v>
      </c>
      <c r="J25" s="50" t="s">
        <v>180</v>
      </c>
      <c r="K25" s="50" t="s">
        <v>180</v>
      </c>
      <c r="L25" s="49"/>
      <c r="M25" s="55" t="s">
        <v>152</v>
      </c>
    </row>
  </sheetData>
  <mergeCells count="4">
    <mergeCell ref="D5:K5"/>
    <mergeCell ref="A1:M1"/>
    <mergeCell ref="A2:M2"/>
    <mergeCell ref="A3:M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23"/>
  <sheetViews>
    <sheetView zoomScale="120" workbookViewId="0">
      <selection activeCell="G14" sqref="G14"/>
    </sheetView>
  </sheetViews>
  <sheetFormatPr defaultRowHeight="15.75" x14ac:dyDescent="0.25"/>
  <cols>
    <col min="1" max="1" width="15.625" style="6" customWidth="1"/>
    <col min="2" max="2" width="7.75" style="6" customWidth="1"/>
    <col min="3" max="3" width="2.5" style="6" customWidth="1"/>
    <col min="4" max="4" width="8.125" style="6" customWidth="1"/>
    <col min="5" max="5" width="8.625" style="6" customWidth="1"/>
    <col min="6" max="7" width="9.5" style="6" customWidth="1"/>
    <col min="8" max="8" width="8.625" style="6" customWidth="1"/>
    <col min="9" max="9" width="8.125" style="6" customWidth="1"/>
    <col min="10" max="10" width="8.625" style="6" customWidth="1"/>
    <col min="11" max="11" width="8.125" style="6" customWidth="1"/>
    <col min="12" max="12" width="8.625" style="6" customWidth="1"/>
    <col min="13" max="13" width="5.375" style="6" customWidth="1"/>
    <col min="14" max="14" width="13.875" style="6" customWidth="1"/>
    <col min="15" max="16384" width="9" style="6"/>
  </cols>
  <sheetData>
    <row r="1" spans="1:14" s="4" customFormat="1" ht="20.100000000000001" customHeight="1" x14ac:dyDescent="0.3">
      <c r="A1" s="74" t="s">
        <v>199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23"/>
      <c r="N5" s="23"/>
    </row>
    <row r="6" spans="1:14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73</v>
      </c>
      <c r="G6" s="7" t="s">
        <v>74</v>
      </c>
      <c r="H6" s="7" t="s">
        <v>98</v>
      </c>
      <c r="I6" s="27" t="s">
        <v>99</v>
      </c>
      <c r="J6" s="7" t="s">
        <v>100</v>
      </c>
      <c r="K6" s="7" t="s">
        <v>76</v>
      </c>
      <c r="L6" s="7" t="s">
        <v>70</v>
      </c>
      <c r="M6" s="28"/>
    </row>
    <row r="7" spans="1:14" s="24" customFormat="1" ht="17.100000000000001" customHeight="1" x14ac:dyDescent="0.25">
      <c r="A7" s="25" t="s">
        <v>71</v>
      </c>
      <c r="C7" s="8"/>
      <c r="E7" s="7" t="s">
        <v>77</v>
      </c>
      <c r="F7" s="7" t="s">
        <v>104</v>
      </c>
      <c r="G7" s="7" t="s">
        <v>78</v>
      </c>
      <c r="H7" s="7" t="s">
        <v>75</v>
      </c>
      <c r="I7" s="27" t="s">
        <v>79</v>
      </c>
      <c r="J7" s="7" t="s">
        <v>105</v>
      </c>
      <c r="K7" s="7" t="s">
        <v>80</v>
      </c>
      <c r="L7" s="7" t="s">
        <v>0</v>
      </c>
      <c r="M7" s="28"/>
      <c r="N7" s="25" t="s">
        <v>181</v>
      </c>
    </row>
    <row r="8" spans="1:14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107</v>
      </c>
      <c r="G8" s="7" t="s">
        <v>108</v>
      </c>
      <c r="H8" s="7" t="s">
        <v>82</v>
      </c>
      <c r="I8" s="27" t="s">
        <v>83</v>
      </c>
      <c r="J8" s="7" t="s">
        <v>84</v>
      </c>
      <c r="K8" s="7" t="s">
        <v>87</v>
      </c>
      <c r="L8" s="7" t="s">
        <v>88</v>
      </c>
      <c r="M8" s="28"/>
      <c r="N8" s="28"/>
    </row>
    <row r="9" spans="1:14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90</v>
      </c>
      <c r="G9" s="9" t="s">
        <v>91</v>
      </c>
      <c r="H9" s="9"/>
      <c r="I9" s="30" t="s">
        <v>111</v>
      </c>
      <c r="J9" s="9" t="s">
        <v>92</v>
      </c>
      <c r="K9" s="9" t="s">
        <v>94</v>
      </c>
      <c r="L9" s="9" t="s">
        <v>95</v>
      </c>
      <c r="M9" s="29"/>
      <c r="N9" s="29"/>
    </row>
    <row r="10" spans="1:14" s="32" customFormat="1" ht="17.100000000000001" customHeight="1" x14ac:dyDescent="0.25">
      <c r="A10" s="31" t="s">
        <v>179</v>
      </c>
      <c r="B10" s="32">
        <f>SUM(D10:L10)</f>
        <v>8415.0434000000005</v>
      </c>
      <c r="D10" s="32">
        <f t="shared" ref="D10:L10" si="0">SUM(D11:D23)</f>
        <v>1137.3652</v>
      </c>
      <c r="E10" s="32">
        <f t="shared" si="0"/>
        <v>285.49419999999998</v>
      </c>
      <c r="F10" s="32">
        <f t="shared" si="0"/>
        <v>201.1096</v>
      </c>
      <c r="G10" s="32">
        <f t="shared" si="0"/>
        <v>1164.5991000000001</v>
      </c>
      <c r="H10" s="32">
        <f t="shared" si="0"/>
        <v>1462.6513</v>
      </c>
      <c r="I10" s="32">
        <f t="shared" si="0"/>
        <v>294.69280000000003</v>
      </c>
      <c r="J10" s="32">
        <f t="shared" si="0"/>
        <v>1861.8210999999999</v>
      </c>
      <c r="K10" s="32">
        <f t="shared" si="0"/>
        <v>1170.3229000000001</v>
      </c>
      <c r="L10" s="32">
        <f t="shared" si="0"/>
        <v>836.98719999999992</v>
      </c>
      <c r="N10" s="31" t="s">
        <v>72</v>
      </c>
    </row>
    <row r="11" spans="1:14" s="10" customFormat="1" ht="17.100000000000001" customHeight="1" x14ac:dyDescent="0.25">
      <c r="A11" s="10" t="s">
        <v>11</v>
      </c>
      <c r="B11" s="10">
        <f t="shared" ref="B11:B22" si="1">SUM(D11:L11)</f>
        <v>711.55</v>
      </c>
      <c r="D11" s="10">
        <v>711.55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L11" s="33" t="s">
        <v>180</v>
      </c>
      <c r="N11" s="3" t="s">
        <v>123</v>
      </c>
    </row>
    <row r="12" spans="1:14" s="10" customFormat="1" ht="17.100000000000001" customHeight="1" x14ac:dyDescent="0.25">
      <c r="A12" s="10" t="s">
        <v>12</v>
      </c>
      <c r="B12" s="10">
        <f t="shared" si="1"/>
        <v>179.0951</v>
      </c>
      <c r="D12" s="10">
        <v>179.0951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L12" s="33" t="s">
        <v>180</v>
      </c>
      <c r="N12" s="1" t="s">
        <v>124</v>
      </c>
    </row>
    <row r="13" spans="1:14" s="10" customFormat="1" ht="17.100000000000001" customHeight="1" x14ac:dyDescent="0.25">
      <c r="A13" s="10" t="s">
        <v>13</v>
      </c>
      <c r="B13" s="10">
        <f t="shared" si="1"/>
        <v>223.51769999999999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33" t="s">
        <v>180</v>
      </c>
      <c r="K13" s="10">
        <v>223.51769999999999</v>
      </c>
      <c r="L13" s="33" t="s">
        <v>180</v>
      </c>
      <c r="N13" s="3" t="s">
        <v>125</v>
      </c>
    </row>
    <row r="14" spans="1:14" s="10" customFormat="1" ht="17.100000000000001" customHeight="1" x14ac:dyDescent="0.25">
      <c r="A14" s="10" t="s">
        <v>14</v>
      </c>
      <c r="B14" s="10">
        <f t="shared" si="1"/>
        <v>36.127499999999998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33" t="s">
        <v>180</v>
      </c>
      <c r="I14" s="10">
        <v>36.127499999999998</v>
      </c>
      <c r="J14" s="33" t="s">
        <v>180</v>
      </c>
      <c r="K14" s="33" t="s">
        <v>180</v>
      </c>
      <c r="L14" s="33" t="s">
        <v>180</v>
      </c>
      <c r="N14" s="3" t="s">
        <v>126</v>
      </c>
    </row>
    <row r="15" spans="1:14" s="10" customFormat="1" ht="17.100000000000001" customHeight="1" x14ac:dyDescent="0.25">
      <c r="A15" s="10" t="s">
        <v>15</v>
      </c>
      <c r="B15" s="10">
        <f t="shared" si="1"/>
        <v>1053.5961</v>
      </c>
      <c r="D15" s="10">
        <v>246.7201</v>
      </c>
      <c r="E15" s="33" t="s">
        <v>180</v>
      </c>
      <c r="F15" s="33" t="s">
        <v>180</v>
      </c>
      <c r="G15" s="33" t="s">
        <v>180</v>
      </c>
      <c r="H15" s="10">
        <v>806.87599999999998</v>
      </c>
      <c r="I15" s="33" t="s">
        <v>180</v>
      </c>
      <c r="J15" s="33" t="s">
        <v>180</v>
      </c>
      <c r="K15" s="33" t="s">
        <v>180</v>
      </c>
      <c r="L15" s="33" t="s">
        <v>180</v>
      </c>
      <c r="N15" s="3" t="s">
        <v>127</v>
      </c>
    </row>
    <row r="16" spans="1:14" s="10" customFormat="1" ht="17.100000000000001" customHeight="1" x14ac:dyDescent="0.25">
      <c r="A16" s="10" t="s">
        <v>16</v>
      </c>
      <c r="B16" s="10">
        <f t="shared" si="1"/>
        <v>2109.9791999999998</v>
      </c>
      <c r="D16" s="33" t="s">
        <v>180</v>
      </c>
      <c r="E16" s="33" t="s">
        <v>180</v>
      </c>
      <c r="F16" s="33" t="s">
        <v>180</v>
      </c>
      <c r="G16" s="10">
        <v>32.726799999999997</v>
      </c>
      <c r="H16" s="10">
        <v>655.77530000000002</v>
      </c>
      <c r="I16" s="10">
        <v>52.734099999999998</v>
      </c>
      <c r="J16" s="10">
        <v>421.93779999999998</v>
      </c>
      <c r="K16" s="10">
        <v>946.80520000000001</v>
      </c>
      <c r="L16" s="33" t="s">
        <v>180</v>
      </c>
      <c r="N16" s="3" t="s">
        <v>128</v>
      </c>
    </row>
    <row r="17" spans="1:14" s="10" customFormat="1" ht="17.100000000000001" customHeight="1" x14ac:dyDescent="0.25">
      <c r="A17" s="10" t="s">
        <v>18</v>
      </c>
      <c r="B17" s="10">
        <f t="shared" si="1"/>
        <v>1292.7095999999999</v>
      </c>
      <c r="D17" s="33" t="s">
        <v>180</v>
      </c>
      <c r="E17" s="10">
        <v>104.8938</v>
      </c>
      <c r="F17" s="10">
        <v>201.1096</v>
      </c>
      <c r="G17" s="33" t="s">
        <v>180</v>
      </c>
      <c r="H17" s="33" t="s">
        <v>180</v>
      </c>
      <c r="I17" s="10">
        <v>97.331900000000005</v>
      </c>
      <c r="J17" s="10">
        <v>100.5227</v>
      </c>
      <c r="K17" s="33" t="s">
        <v>180</v>
      </c>
      <c r="L17" s="10">
        <v>788.85159999999996</v>
      </c>
      <c r="N17" s="2" t="s">
        <v>130</v>
      </c>
    </row>
    <row r="18" spans="1:14" s="10" customFormat="1" ht="17.100000000000001" customHeight="1" x14ac:dyDescent="0.25">
      <c r="A18" s="10" t="s">
        <v>38</v>
      </c>
      <c r="B18" s="10">
        <f t="shared" si="1"/>
        <v>217.49700000000001</v>
      </c>
      <c r="D18" s="33" t="s">
        <v>180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10">
        <v>108.49930000000001</v>
      </c>
      <c r="J18" s="10">
        <v>108.99769999999999</v>
      </c>
      <c r="K18" s="33" t="s">
        <v>180</v>
      </c>
      <c r="L18" s="33" t="s">
        <v>180</v>
      </c>
      <c r="N18" s="10" t="s">
        <v>168</v>
      </c>
    </row>
    <row r="19" spans="1:14" s="10" customFormat="1" ht="17.100000000000001" customHeight="1" x14ac:dyDescent="0.25">
      <c r="A19" s="10" t="s">
        <v>42</v>
      </c>
      <c r="B19" s="10">
        <f t="shared" si="1"/>
        <v>1328.9265</v>
      </c>
      <c r="D19" s="33" t="s">
        <v>180</v>
      </c>
      <c r="E19" s="33" t="s">
        <v>180</v>
      </c>
      <c r="F19" s="33" t="s">
        <v>180</v>
      </c>
      <c r="G19" s="10">
        <v>738.10260000000005</v>
      </c>
      <c r="H19" s="33" t="s">
        <v>180</v>
      </c>
      <c r="I19" s="33" t="s">
        <v>180</v>
      </c>
      <c r="J19" s="10">
        <v>590.82389999999998</v>
      </c>
      <c r="K19" s="33" t="s">
        <v>180</v>
      </c>
      <c r="L19" s="33" t="s">
        <v>180</v>
      </c>
      <c r="N19" s="2" t="s">
        <v>139</v>
      </c>
    </row>
    <row r="20" spans="1:14" s="10" customFormat="1" ht="17.100000000000001" customHeight="1" x14ac:dyDescent="0.25">
      <c r="A20" s="10" t="s">
        <v>44</v>
      </c>
      <c r="B20" s="10">
        <f t="shared" si="1"/>
        <v>48.135599999999997</v>
      </c>
      <c r="D20" s="33" t="s">
        <v>180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10">
        <v>48.135599999999997</v>
      </c>
      <c r="N20" s="2" t="s">
        <v>141</v>
      </c>
    </row>
    <row r="21" spans="1:14" s="10" customFormat="1" ht="17.100000000000001" customHeight="1" x14ac:dyDescent="0.25">
      <c r="A21" s="10" t="s">
        <v>53</v>
      </c>
      <c r="B21" s="10">
        <f t="shared" si="1"/>
        <v>180.60040000000001</v>
      </c>
      <c r="D21" s="33" t="s">
        <v>180</v>
      </c>
      <c r="E21" s="10">
        <v>180.60040000000001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L21" s="33" t="s">
        <v>180</v>
      </c>
      <c r="N21" s="2" t="s">
        <v>150</v>
      </c>
    </row>
    <row r="22" spans="1:14" s="10" customFormat="1" ht="17.100000000000001" customHeight="1" x14ac:dyDescent="0.25">
      <c r="A22" s="10" t="s">
        <v>59</v>
      </c>
      <c r="B22" s="10">
        <f t="shared" si="1"/>
        <v>408.76459999999997</v>
      </c>
      <c r="D22" s="52" t="s">
        <v>180</v>
      </c>
      <c r="E22" s="52" t="s">
        <v>180</v>
      </c>
      <c r="F22" s="52" t="s">
        <v>180</v>
      </c>
      <c r="G22" s="52" t="s">
        <v>180</v>
      </c>
      <c r="H22" s="52" t="s">
        <v>180</v>
      </c>
      <c r="I22" s="52" t="s">
        <v>180</v>
      </c>
      <c r="J22" s="51">
        <v>408.76459999999997</v>
      </c>
      <c r="K22" s="52" t="s">
        <v>180</v>
      </c>
      <c r="L22" s="52" t="s">
        <v>180</v>
      </c>
      <c r="M22" s="51"/>
      <c r="N22" s="2" t="s">
        <v>156</v>
      </c>
    </row>
    <row r="23" spans="1:14" s="10" customFormat="1" ht="17.100000000000001" customHeight="1" x14ac:dyDescent="0.25">
      <c r="A23" s="49" t="s">
        <v>62</v>
      </c>
      <c r="B23" s="49">
        <f>SUM(D23:L23)</f>
        <v>624.54410000000007</v>
      </c>
      <c r="C23" s="49"/>
      <c r="D23" s="50" t="s">
        <v>180</v>
      </c>
      <c r="E23" s="50" t="s">
        <v>180</v>
      </c>
      <c r="F23" s="50" t="s">
        <v>180</v>
      </c>
      <c r="G23" s="49">
        <v>393.7697</v>
      </c>
      <c r="H23" s="50" t="s">
        <v>180</v>
      </c>
      <c r="I23" s="50" t="s">
        <v>180</v>
      </c>
      <c r="J23" s="49">
        <v>230.77440000000001</v>
      </c>
      <c r="K23" s="50" t="s">
        <v>180</v>
      </c>
      <c r="L23" s="50" t="s">
        <v>180</v>
      </c>
      <c r="M23" s="49"/>
      <c r="N23" s="49" t="s">
        <v>174</v>
      </c>
    </row>
  </sheetData>
  <mergeCells count="4">
    <mergeCell ref="D5:L5"/>
    <mergeCell ref="A1:N1"/>
    <mergeCell ref="A2:N2"/>
    <mergeCell ref="A3:N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18"/>
  <sheetViews>
    <sheetView topLeftCell="C1" zoomScale="120" workbookViewId="0">
      <selection activeCell="E11" sqref="E11"/>
    </sheetView>
  </sheetViews>
  <sheetFormatPr defaultRowHeight="15.75" x14ac:dyDescent="0.25"/>
  <cols>
    <col min="1" max="1" width="16.875" style="6" customWidth="1"/>
    <col min="2" max="2" width="10.75" style="6" customWidth="1"/>
    <col min="3" max="3" width="5.375" style="6" customWidth="1"/>
    <col min="4" max="4" width="9.875" style="6" customWidth="1"/>
    <col min="5" max="5" width="11.5" style="6" customWidth="1"/>
    <col min="6" max="9" width="10.875" style="6" customWidth="1"/>
    <col min="10" max="10" width="8.125" style="6" customWidth="1"/>
    <col min="11" max="11" width="17" style="6" customWidth="1"/>
    <col min="12" max="16384" width="9" style="6"/>
  </cols>
  <sheetData>
    <row r="1" spans="1:11" s="4" customFormat="1" ht="20.100000000000001" customHeight="1" x14ac:dyDescent="0.3">
      <c r="A1" s="74" t="s">
        <v>198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4" customFormat="1" ht="20.100000000000001" customHeight="1" x14ac:dyDescent="0.3">
      <c r="A2" s="75" t="s">
        <v>225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1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23"/>
      <c r="K5" s="23"/>
    </row>
    <row r="6" spans="1:11" s="24" customFormat="1" ht="18" customHeight="1" x14ac:dyDescent="0.25">
      <c r="B6" s="8" t="s">
        <v>72</v>
      </c>
      <c r="C6" s="26"/>
      <c r="D6" s="26" t="s">
        <v>67</v>
      </c>
      <c r="E6" s="7" t="s">
        <v>74</v>
      </c>
      <c r="F6" s="7" t="s">
        <v>98</v>
      </c>
      <c r="G6" s="27" t="s">
        <v>99</v>
      </c>
      <c r="H6" s="7" t="s">
        <v>100</v>
      </c>
      <c r="I6" s="7" t="s">
        <v>76</v>
      </c>
      <c r="J6" s="28"/>
    </row>
    <row r="7" spans="1:11" s="24" customFormat="1" ht="18" customHeight="1" x14ac:dyDescent="0.25">
      <c r="A7" s="25" t="s">
        <v>71</v>
      </c>
      <c r="C7" s="8"/>
      <c r="E7" s="7" t="s">
        <v>78</v>
      </c>
      <c r="F7" s="7" t="s">
        <v>75</v>
      </c>
      <c r="G7" s="27" t="s">
        <v>79</v>
      </c>
      <c r="H7" s="7" t="s">
        <v>105</v>
      </c>
      <c r="I7" s="7" t="s">
        <v>80</v>
      </c>
      <c r="J7" s="28"/>
      <c r="K7" s="25" t="s">
        <v>181</v>
      </c>
    </row>
    <row r="8" spans="1:11" s="24" customFormat="1" ht="18" customHeight="1" x14ac:dyDescent="0.25">
      <c r="A8" s="25"/>
      <c r="B8" s="25"/>
      <c r="C8" s="25"/>
      <c r="D8" s="7" t="s">
        <v>103</v>
      </c>
      <c r="E8" s="7" t="s">
        <v>108</v>
      </c>
      <c r="F8" s="7" t="s">
        <v>82</v>
      </c>
      <c r="G8" s="27" t="s">
        <v>83</v>
      </c>
      <c r="H8" s="7" t="s">
        <v>84</v>
      </c>
      <c r="I8" s="7" t="s">
        <v>87</v>
      </c>
      <c r="J8" s="28"/>
      <c r="K8" s="28"/>
    </row>
    <row r="9" spans="1:11" s="24" customFormat="1" ht="18" customHeight="1" x14ac:dyDescent="0.25">
      <c r="A9" s="29"/>
      <c r="B9" s="29"/>
      <c r="C9" s="29"/>
      <c r="D9" s="9" t="s">
        <v>110</v>
      </c>
      <c r="E9" s="9" t="s">
        <v>91</v>
      </c>
      <c r="F9" s="9"/>
      <c r="G9" s="30" t="s">
        <v>111</v>
      </c>
      <c r="H9" s="9" t="s">
        <v>92</v>
      </c>
      <c r="I9" s="9" t="s">
        <v>94</v>
      </c>
      <c r="J9" s="29"/>
      <c r="K9" s="29"/>
    </row>
    <row r="10" spans="1:11" s="32" customFormat="1" ht="18" customHeight="1" x14ac:dyDescent="0.25">
      <c r="A10" s="31" t="s">
        <v>179</v>
      </c>
      <c r="B10" s="32">
        <f>SUM(D10:I10)</f>
        <v>3455.4018000000001</v>
      </c>
      <c r="D10" s="32">
        <f t="shared" ref="D10:I10" si="0">SUM(D11:D18)</f>
        <v>873.93499999999995</v>
      </c>
      <c r="E10" s="32">
        <f t="shared" si="0"/>
        <v>844.8972</v>
      </c>
      <c r="F10" s="32">
        <f t="shared" si="0"/>
        <v>187.42660000000001</v>
      </c>
      <c r="G10" s="32">
        <f t="shared" si="0"/>
        <v>398.32889999999998</v>
      </c>
      <c r="H10" s="32">
        <f t="shared" si="0"/>
        <v>1122.0650000000001</v>
      </c>
      <c r="I10" s="32">
        <f t="shared" si="0"/>
        <v>28.749099999999999</v>
      </c>
      <c r="K10" s="31" t="s">
        <v>72</v>
      </c>
    </row>
    <row r="11" spans="1:11" s="10" customFormat="1" ht="18" customHeight="1" x14ac:dyDescent="0.25">
      <c r="A11" s="10" t="s">
        <v>1</v>
      </c>
      <c r="B11" s="10">
        <f t="shared" ref="B11:B17" si="1">SUM(D11:I11)</f>
        <v>455.94139999999999</v>
      </c>
      <c r="D11" s="10">
        <v>455.94139999999999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K11" s="1" t="s">
        <v>113</v>
      </c>
    </row>
    <row r="12" spans="1:11" s="10" customFormat="1" ht="18" customHeight="1" x14ac:dyDescent="0.25">
      <c r="A12" s="10" t="s">
        <v>10</v>
      </c>
      <c r="B12" s="10">
        <f t="shared" si="1"/>
        <v>809.49270000000001</v>
      </c>
      <c r="D12" s="33" t="s">
        <v>180</v>
      </c>
      <c r="E12" s="10">
        <v>201.08009999999999</v>
      </c>
      <c r="F12" s="33" t="s">
        <v>180</v>
      </c>
      <c r="G12" s="33" t="s">
        <v>180</v>
      </c>
      <c r="H12" s="10">
        <v>608.4126</v>
      </c>
      <c r="I12" s="33" t="s">
        <v>180</v>
      </c>
      <c r="K12" s="3" t="s">
        <v>122</v>
      </c>
    </row>
    <row r="13" spans="1:11" s="10" customFormat="1" ht="18" customHeight="1" x14ac:dyDescent="0.25">
      <c r="A13" s="10" t="s">
        <v>16</v>
      </c>
      <c r="B13" s="10">
        <f t="shared" si="1"/>
        <v>118.4348</v>
      </c>
      <c r="D13" s="10">
        <v>89.685699999999997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10">
        <v>28.749099999999999</v>
      </c>
      <c r="K13" s="3" t="s">
        <v>128</v>
      </c>
    </row>
    <row r="14" spans="1:11" s="10" customFormat="1" ht="18" customHeight="1" x14ac:dyDescent="0.25">
      <c r="A14" s="10" t="s">
        <v>17</v>
      </c>
      <c r="B14" s="10">
        <f t="shared" si="1"/>
        <v>1344.8960999999999</v>
      </c>
      <c r="D14" s="33" t="s">
        <v>180</v>
      </c>
      <c r="E14" s="10">
        <v>643.81709999999998</v>
      </c>
      <c r="F14" s="10">
        <v>187.42660000000001</v>
      </c>
      <c r="G14" s="33" t="s">
        <v>180</v>
      </c>
      <c r="H14" s="10">
        <v>513.65239999999994</v>
      </c>
      <c r="I14" s="33" t="s">
        <v>180</v>
      </c>
      <c r="K14" s="2" t="s">
        <v>129</v>
      </c>
    </row>
    <row r="15" spans="1:11" s="10" customFormat="1" ht="18" customHeight="1" x14ac:dyDescent="0.25">
      <c r="A15" s="10" t="s">
        <v>18</v>
      </c>
      <c r="B15" s="10">
        <f t="shared" si="1"/>
        <v>117.89360000000001</v>
      </c>
      <c r="D15" s="10">
        <v>117.89360000000001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K15" s="2" t="s">
        <v>130</v>
      </c>
    </row>
    <row r="16" spans="1:11" s="10" customFormat="1" ht="18" customHeight="1" x14ac:dyDescent="0.25">
      <c r="A16" s="10" t="s">
        <v>22</v>
      </c>
      <c r="B16" s="10">
        <f t="shared" si="1"/>
        <v>143.42169999999999</v>
      </c>
      <c r="D16" s="10">
        <v>143.42169999999999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K16" s="2" t="s">
        <v>134</v>
      </c>
    </row>
    <row r="17" spans="1:11" s="10" customFormat="1" ht="18" customHeight="1" x14ac:dyDescent="0.25">
      <c r="A17" s="10" t="s">
        <v>34</v>
      </c>
      <c r="B17" s="10">
        <f t="shared" si="1"/>
        <v>398.32889999999998</v>
      </c>
      <c r="D17" s="33" t="s">
        <v>180</v>
      </c>
      <c r="E17" s="52" t="s">
        <v>180</v>
      </c>
      <c r="F17" s="52" t="s">
        <v>180</v>
      </c>
      <c r="G17" s="51">
        <v>398.32889999999998</v>
      </c>
      <c r="H17" s="52" t="s">
        <v>180</v>
      </c>
      <c r="I17" s="52" t="s">
        <v>180</v>
      </c>
      <c r="K17" s="10" t="s">
        <v>164</v>
      </c>
    </row>
    <row r="18" spans="1:11" s="10" customFormat="1" ht="18" customHeight="1" x14ac:dyDescent="0.25">
      <c r="A18" s="49" t="s">
        <v>63</v>
      </c>
      <c r="B18" s="49">
        <f>SUM(D18:I18)</f>
        <v>66.992599999999996</v>
      </c>
      <c r="C18" s="49"/>
      <c r="D18" s="49">
        <v>66.992599999999996</v>
      </c>
      <c r="E18" s="50" t="s">
        <v>180</v>
      </c>
      <c r="F18" s="50" t="s">
        <v>180</v>
      </c>
      <c r="G18" s="50" t="s">
        <v>180</v>
      </c>
      <c r="H18" s="50" t="s">
        <v>180</v>
      </c>
      <c r="I18" s="50" t="s">
        <v>180</v>
      </c>
      <c r="J18" s="49"/>
      <c r="K18" s="49" t="s">
        <v>175</v>
      </c>
    </row>
  </sheetData>
  <mergeCells count="4">
    <mergeCell ref="A1:K1"/>
    <mergeCell ref="A2:K2"/>
    <mergeCell ref="D5:I5"/>
    <mergeCell ref="A3:K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21"/>
  <sheetViews>
    <sheetView zoomScale="120" workbookViewId="0">
      <selection activeCell="G13" sqref="G13"/>
    </sheetView>
  </sheetViews>
  <sheetFormatPr defaultRowHeight="15.75" x14ac:dyDescent="0.25"/>
  <cols>
    <col min="1" max="1" width="15.625" style="6" customWidth="1"/>
    <col min="2" max="2" width="7" style="6" customWidth="1"/>
    <col min="3" max="3" width="2" style="6" customWidth="1"/>
    <col min="4" max="4" width="6.75" style="6" customWidth="1"/>
    <col min="5" max="5" width="6.875" style="6" customWidth="1"/>
    <col min="6" max="7" width="8.125" style="6" customWidth="1"/>
    <col min="8" max="8" width="7.625" style="6" customWidth="1"/>
    <col min="9" max="9" width="7.375" style="6" customWidth="1"/>
    <col min="10" max="10" width="6.375" style="6" customWidth="1"/>
    <col min="11" max="11" width="7.625" style="6" customWidth="1"/>
    <col min="12" max="12" width="6.5" style="6" customWidth="1"/>
    <col min="13" max="13" width="7.625" style="6" customWidth="1"/>
    <col min="14" max="14" width="6.375" style="6" customWidth="1"/>
    <col min="15" max="15" width="5" style="6" customWidth="1"/>
    <col min="16" max="16" width="13.75" style="6" customWidth="1"/>
    <col min="17" max="16384" width="9" style="6"/>
  </cols>
  <sheetData>
    <row r="1" spans="1:16" s="53" customFormat="1" ht="20.100000000000001" customHeight="1" x14ac:dyDescent="0.3">
      <c r="A1" s="74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53" customFormat="1" ht="20.100000000000001" customHeight="1" x14ac:dyDescent="0.3">
      <c r="A2" s="75" t="s">
        <v>224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53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6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23"/>
      <c r="P5" s="23"/>
    </row>
    <row r="6" spans="1:16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73</v>
      </c>
      <c r="G6" s="7" t="s">
        <v>74</v>
      </c>
      <c r="H6" s="7" t="s">
        <v>68</v>
      </c>
      <c r="I6" s="7" t="s">
        <v>98</v>
      </c>
      <c r="J6" s="27" t="s">
        <v>99</v>
      </c>
      <c r="K6" s="7" t="s">
        <v>100</v>
      </c>
      <c r="L6" s="7" t="s">
        <v>76</v>
      </c>
      <c r="M6" s="7" t="s">
        <v>70</v>
      </c>
      <c r="N6" s="7" t="s">
        <v>102</v>
      </c>
      <c r="O6" s="28"/>
    </row>
    <row r="7" spans="1:16" s="24" customFormat="1" ht="17.100000000000001" customHeight="1" x14ac:dyDescent="0.25">
      <c r="A7" s="25" t="s">
        <v>71</v>
      </c>
      <c r="C7" s="8"/>
      <c r="E7" s="7" t="s">
        <v>77</v>
      </c>
      <c r="F7" s="7" t="s">
        <v>104</v>
      </c>
      <c r="G7" s="7" t="s">
        <v>78</v>
      </c>
      <c r="H7" s="7"/>
      <c r="I7" s="7" t="s">
        <v>75</v>
      </c>
      <c r="J7" s="27" t="s">
        <v>79</v>
      </c>
      <c r="K7" s="7" t="s">
        <v>105</v>
      </c>
      <c r="L7" s="7" t="s">
        <v>80</v>
      </c>
      <c r="M7" s="7" t="s">
        <v>0</v>
      </c>
      <c r="N7" s="7"/>
      <c r="O7" s="28"/>
      <c r="P7" s="25" t="s">
        <v>181</v>
      </c>
    </row>
    <row r="8" spans="1:16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107</v>
      </c>
      <c r="G8" s="7" t="s">
        <v>108</v>
      </c>
      <c r="H8" s="7" t="s">
        <v>109</v>
      </c>
      <c r="I8" s="7" t="s">
        <v>82</v>
      </c>
      <c r="J8" s="27" t="s">
        <v>83</v>
      </c>
      <c r="K8" s="7" t="s">
        <v>84</v>
      </c>
      <c r="L8" s="7" t="s">
        <v>87</v>
      </c>
      <c r="M8" s="7" t="s">
        <v>88</v>
      </c>
      <c r="N8" s="7" t="s">
        <v>89</v>
      </c>
      <c r="O8" s="28"/>
      <c r="P8" s="28"/>
    </row>
    <row r="9" spans="1:16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90</v>
      </c>
      <c r="G9" s="9" t="s">
        <v>91</v>
      </c>
      <c r="H9" s="9"/>
      <c r="I9" s="9"/>
      <c r="J9" s="30" t="s">
        <v>111</v>
      </c>
      <c r="K9" s="9" t="s">
        <v>92</v>
      </c>
      <c r="L9" s="9" t="s">
        <v>94</v>
      </c>
      <c r="M9" s="9" t="s">
        <v>95</v>
      </c>
      <c r="N9" s="9"/>
      <c r="O9" s="29"/>
      <c r="P9" s="29"/>
    </row>
    <row r="10" spans="1:16" s="32" customFormat="1" ht="17.100000000000001" customHeight="1" x14ac:dyDescent="0.25">
      <c r="A10" s="31" t="s">
        <v>179</v>
      </c>
      <c r="B10" s="32">
        <f>SUM(C10:N10)</f>
        <v>11821.71</v>
      </c>
      <c r="D10" s="32">
        <f t="shared" ref="D10:N10" si="0">SUM(D11:D21)</f>
        <v>3952.768</v>
      </c>
      <c r="E10" s="32">
        <f t="shared" si="0"/>
        <v>796.76440000000002</v>
      </c>
      <c r="F10" s="32">
        <f t="shared" si="0"/>
        <v>336.68899999999996</v>
      </c>
      <c r="G10" s="32">
        <f t="shared" si="0"/>
        <v>1392.396</v>
      </c>
      <c r="H10" s="32">
        <f t="shared" si="0"/>
        <v>918.12020000000007</v>
      </c>
      <c r="I10" s="32">
        <f t="shared" si="0"/>
        <v>1479.8380000000002</v>
      </c>
      <c r="J10" s="32">
        <f t="shared" si="0"/>
        <v>92.189499999999995</v>
      </c>
      <c r="K10" s="32">
        <f t="shared" si="0"/>
        <v>1695.4</v>
      </c>
      <c r="L10" s="32">
        <f t="shared" si="0"/>
        <v>181.358</v>
      </c>
      <c r="M10" s="32">
        <f t="shared" si="0"/>
        <v>864.30150000000003</v>
      </c>
      <c r="N10" s="32">
        <f t="shared" si="0"/>
        <v>111.8854</v>
      </c>
      <c r="P10" s="31" t="s">
        <v>72</v>
      </c>
    </row>
    <row r="11" spans="1:16" s="10" customFormat="1" ht="17.100000000000001" customHeight="1" x14ac:dyDescent="0.25">
      <c r="A11" s="10" t="s">
        <v>1</v>
      </c>
      <c r="B11" s="10">
        <f t="shared" ref="B11:B20" si="1">SUM(C11:N11)</f>
        <v>1778.3038000000001</v>
      </c>
      <c r="D11" s="10">
        <v>365.52339999999998</v>
      </c>
      <c r="E11" s="33" t="s">
        <v>180</v>
      </c>
      <c r="F11" s="33" t="s">
        <v>180</v>
      </c>
      <c r="G11" s="33" t="s">
        <v>180</v>
      </c>
      <c r="H11" s="10">
        <v>807.22260000000006</v>
      </c>
      <c r="I11" s="33" t="s">
        <v>180</v>
      </c>
      <c r="J11" s="33" t="s">
        <v>180</v>
      </c>
      <c r="K11" s="10">
        <v>605.55780000000004</v>
      </c>
      <c r="L11" s="33" t="s">
        <v>180</v>
      </c>
      <c r="M11" s="33" t="s">
        <v>180</v>
      </c>
      <c r="N11" s="33" t="s">
        <v>180</v>
      </c>
      <c r="P11" s="1" t="s">
        <v>113</v>
      </c>
    </row>
    <row r="12" spans="1:16" s="10" customFormat="1" ht="17.100000000000001" customHeight="1" x14ac:dyDescent="0.25">
      <c r="A12" s="10" t="s">
        <v>3</v>
      </c>
      <c r="B12" s="10">
        <f t="shared" si="1"/>
        <v>759.8424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10">
        <v>759.8424</v>
      </c>
      <c r="J12" s="33" t="s">
        <v>180</v>
      </c>
      <c r="K12" s="33" t="s">
        <v>180</v>
      </c>
      <c r="L12" s="33" t="s">
        <v>180</v>
      </c>
      <c r="M12" s="33" t="s">
        <v>180</v>
      </c>
      <c r="N12" s="33" t="s">
        <v>180</v>
      </c>
      <c r="P12" s="11" t="s">
        <v>115</v>
      </c>
    </row>
    <row r="13" spans="1:16" s="10" customFormat="1" ht="17.100000000000001" customHeight="1" x14ac:dyDescent="0.25">
      <c r="A13" s="10" t="s">
        <v>12</v>
      </c>
      <c r="B13" s="10">
        <f t="shared" si="1"/>
        <v>998.25979999999993</v>
      </c>
      <c r="D13" s="10">
        <v>998.25979999999993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33" t="s">
        <v>180</v>
      </c>
      <c r="K13" s="33" t="s">
        <v>180</v>
      </c>
      <c r="L13" s="33" t="s">
        <v>180</v>
      </c>
      <c r="M13" s="33" t="s">
        <v>180</v>
      </c>
      <c r="N13" s="33" t="s">
        <v>180</v>
      </c>
      <c r="P13" s="1" t="s">
        <v>124</v>
      </c>
    </row>
    <row r="14" spans="1:16" s="10" customFormat="1" ht="17.100000000000001" customHeight="1" x14ac:dyDescent="0.25">
      <c r="A14" s="10" t="s">
        <v>19</v>
      </c>
      <c r="B14" s="10">
        <f t="shared" si="1"/>
        <v>3528.7189000000003</v>
      </c>
      <c r="D14" s="10">
        <v>149.97710000000001</v>
      </c>
      <c r="E14" s="10">
        <v>417.89109999999999</v>
      </c>
      <c r="F14" s="10">
        <v>336.68899999999996</v>
      </c>
      <c r="G14" s="10">
        <v>252.31110000000001</v>
      </c>
      <c r="H14" s="10">
        <v>110.8976</v>
      </c>
      <c r="I14" s="10">
        <v>719.99560000000008</v>
      </c>
      <c r="J14" s="10">
        <v>92.189499999999995</v>
      </c>
      <c r="K14" s="10">
        <v>472.58100000000002</v>
      </c>
      <c r="L14" s="33" t="s">
        <v>180</v>
      </c>
      <c r="M14" s="10">
        <v>864.30150000000003</v>
      </c>
      <c r="N14" s="10">
        <v>111.8854</v>
      </c>
      <c r="P14" s="2" t="s">
        <v>131</v>
      </c>
    </row>
    <row r="15" spans="1:16" s="10" customFormat="1" ht="17.100000000000001" customHeight="1" x14ac:dyDescent="0.25">
      <c r="A15" s="10" t="s">
        <v>22</v>
      </c>
      <c r="B15" s="10">
        <f t="shared" si="1"/>
        <v>835.9366</v>
      </c>
      <c r="D15" s="10">
        <v>835.9366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L15" s="33" t="s">
        <v>180</v>
      </c>
      <c r="M15" s="33" t="s">
        <v>180</v>
      </c>
      <c r="N15" s="33" t="s">
        <v>180</v>
      </c>
      <c r="P15" s="2" t="s">
        <v>134</v>
      </c>
    </row>
    <row r="16" spans="1:16" s="10" customFormat="1" ht="17.100000000000001" customHeight="1" x14ac:dyDescent="0.25">
      <c r="A16" s="10" t="s">
        <v>23</v>
      </c>
      <c r="B16" s="10">
        <f t="shared" si="1"/>
        <v>2166.6310000000003</v>
      </c>
      <c r="D16" s="10">
        <v>1603.0711000000001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33" t="s">
        <v>180</v>
      </c>
      <c r="K16" s="10">
        <v>563.55989999999997</v>
      </c>
      <c r="L16" s="33" t="s">
        <v>180</v>
      </c>
      <c r="M16" s="33" t="s">
        <v>180</v>
      </c>
      <c r="N16" s="33" t="s">
        <v>180</v>
      </c>
      <c r="P16" s="2" t="s">
        <v>135</v>
      </c>
    </row>
    <row r="17" spans="1:16" s="10" customFormat="1" ht="17.100000000000001" customHeight="1" x14ac:dyDescent="0.25">
      <c r="A17" s="10" t="s">
        <v>26</v>
      </c>
      <c r="B17" s="10">
        <f t="shared" si="1"/>
        <v>982.3365</v>
      </c>
      <c r="D17" s="33" t="s">
        <v>180</v>
      </c>
      <c r="E17" s="33" t="s">
        <v>180</v>
      </c>
      <c r="F17" s="33" t="s">
        <v>180</v>
      </c>
      <c r="G17" s="10">
        <v>982.3365</v>
      </c>
      <c r="H17" s="33" t="s">
        <v>180</v>
      </c>
      <c r="I17" s="33" t="s">
        <v>180</v>
      </c>
      <c r="J17" s="33" t="s">
        <v>180</v>
      </c>
      <c r="K17" s="33" t="s">
        <v>180</v>
      </c>
      <c r="L17" s="33" t="s">
        <v>180</v>
      </c>
      <c r="M17" s="33" t="s">
        <v>180</v>
      </c>
      <c r="N17" s="33" t="s">
        <v>180</v>
      </c>
      <c r="P17" s="2" t="s">
        <v>138</v>
      </c>
    </row>
    <row r="18" spans="1:16" s="10" customFormat="1" ht="17.100000000000001" customHeight="1" x14ac:dyDescent="0.25">
      <c r="A18" s="10" t="s">
        <v>34</v>
      </c>
      <c r="B18" s="10">
        <f t="shared" si="1"/>
        <v>157.7484</v>
      </c>
      <c r="D18" s="33" t="s">
        <v>180</v>
      </c>
      <c r="E18" s="33" t="s">
        <v>180</v>
      </c>
      <c r="F18" s="33" t="s">
        <v>180</v>
      </c>
      <c r="G18" s="10">
        <v>157.7484</v>
      </c>
      <c r="H18" s="33" t="s">
        <v>180</v>
      </c>
      <c r="I18" s="33" t="s">
        <v>180</v>
      </c>
      <c r="J18" s="33" t="s">
        <v>180</v>
      </c>
      <c r="K18" s="33" t="s">
        <v>180</v>
      </c>
      <c r="L18" s="33" t="s">
        <v>180</v>
      </c>
      <c r="M18" s="33" t="s">
        <v>180</v>
      </c>
      <c r="N18" s="33" t="s">
        <v>180</v>
      </c>
      <c r="P18" s="10" t="s">
        <v>164</v>
      </c>
    </row>
    <row r="19" spans="1:16" s="10" customFormat="1" ht="17.100000000000001" customHeight="1" x14ac:dyDescent="0.25">
      <c r="A19" s="10" t="s">
        <v>44</v>
      </c>
      <c r="B19" s="10">
        <f t="shared" si="1"/>
        <v>53.701300000000003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10">
        <v>53.701300000000003</v>
      </c>
      <c r="L19" s="33" t="s">
        <v>180</v>
      </c>
      <c r="M19" s="33" t="s">
        <v>180</v>
      </c>
      <c r="N19" s="33" t="s">
        <v>180</v>
      </c>
      <c r="P19" s="2" t="s">
        <v>141</v>
      </c>
    </row>
    <row r="20" spans="1:16" s="10" customFormat="1" ht="17.100000000000001" customHeight="1" x14ac:dyDescent="0.25">
      <c r="A20" s="51" t="s">
        <v>48</v>
      </c>
      <c r="B20" s="51">
        <f t="shared" si="1"/>
        <v>378.87329999999997</v>
      </c>
      <c r="C20" s="51"/>
      <c r="D20" s="33" t="s">
        <v>180</v>
      </c>
      <c r="E20" s="51">
        <v>378.87329999999997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N20" s="33" t="s">
        <v>180</v>
      </c>
      <c r="O20" s="51"/>
      <c r="P20" s="3" t="s">
        <v>145</v>
      </c>
    </row>
    <row r="21" spans="1:16" s="10" customFormat="1" ht="17.100000000000001" customHeight="1" x14ac:dyDescent="0.25">
      <c r="A21" s="49" t="s">
        <v>62</v>
      </c>
      <c r="B21" s="49">
        <f>SUM(C21:N21)</f>
        <v>181.358</v>
      </c>
      <c r="C21" s="49"/>
      <c r="D21" s="50" t="s">
        <v>180</v>
      </c>
      <c r="E21" s="50" t="s">
        <v>180</v>
      </c>
      <c r="F21" s="50" t="s">
        <v>180</v>
      </c>
      <c r="G21" s="50" t="s">
        <v>180</v>
      </c>
      <c r="H21" s="50" t="s">
        <v>180</v>
      </c>
      <c r="I21" s="50" t="s">
        <v>180</v>
      </c>
      <c r="J21" s="50" t="s">
        <v>180</v>
      </c>
      <c r="K21" s="50" t="s">
        <v>180</v>
      </c>
      <c r="L21" s="49">
        <v>181.358</v>
      </c>
      <c r="M21" s="50" t="s">
        <v>180</v>
      </c>
      <c r="N21" s="50" t="s">
        <v>180</v>
      </c>
      <c r="O21" s="49"/>
      <c r="P21" s="49" t="s">
        <v>174</v>
      </c>
    </row>
  </sheetData>
  <mergeCells count="4">
    <mergeCell ref="D5:N5"/>
    <mergeCell ref="A1:P1"/>
    <mergeCell ref="A2:P2"/>
    <mergeCell ref="A3:P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8"/>
  <sheetViews>
    <sheetView zoomScale="120" workbookViewId="0">
      <selection activeCell="D12" sqref="D12"/>
    </sheetView>
  </sheetViews>
  <sheetFormatPr defaultRowHeight="15.75" x14ac:dyDescent="0.25"/>
  <cols>
    <col min="1" max="1" width="15.625" style="6" customWidth="1"/>
    <col min="2" max="2" width="9" style="6"/>
    <col min="3" max="3" width="4.875" style="6" customWidth="1"/>
    <col min="4" max="4" width="7.75" style="6" customWidth="1"/>
    <col min="5" max="5" width="9.125" style="6" customWidth="1"/>
    <col min="6" max="6" width="8.75" style="6" customWidth="1"/>
    <col min="7" max="7" width="9.125" style="6" customWidth="1"/>
    <col min="8" max="8" width="8.75" style="6" customWidth="1"/>
    <col min="9" max="9" width="9.125" style="6" customWidth="1"/>
    <col min="10" max="10" width="10.625" style="6" customWidth="1"/>
    <col min="11" max="11" width="8.75" style="6" customWidth="1"/>
    <col min="12" max="12" width="6.25" style="6" customWidth="1"/>
    <col min="13" max="13" width="15.125" style="6" customWidth="1"/>
    <col min="14" max="16384" width="9" style="6"/>
  </cols>
  <sheetData>
    <row r="1" spans="1:13" s="4" customFormat="1" ht="20.100000000000001" customHeight="1" x14ac:dyDescent="0.3">
      <c r="A1" s="74" t="s">
        <v>196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4" customFormat="1" ht="20.100000000000001" customHeight="1" x14ac:dyDescent="0.3">
      <c r="A2" s="75" t="s">
        <v>223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3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23"/>
      <c r="M5" s="23"/>
    </row>
    <row r="6" spans="1:13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68</v>
      </c>
      <c r="G6" s="7" t="s">
        <v>98</v>
      </c>
      <c r="H6" s="27" t="s">
        <v>99</v>
      </c>
      <c r="I6" s="7" t="s">
        <v>100</v>
      </c>
      <c r="J6" s="7" t="s">
        <v>70</v>
      </c>
      <c r="K6" s="7" t="s">
        <v>102</v>
      </c>
      <c r="L6" s="28"/>
    </row>
    <row r="7" spans="1:13" s="24" customFormat="1" ht="17.100000000000001" customHeight="1" x14ac:dyDescent="0.25">
      <c r="A7" s="25" t="s">
        <v>71</v>
      </c>
      <c r="B7" s="25"/>
      <c r="C7" s="8"/>
      <c r="E7" s="7" t="s">
        <v>77</v>
      </c>
      <c r="F7" s="7"/>
      <c r="G7" s="7" t="s">
        <v>75</v>
      </c>
      <c r="H7" s="27" t="s">
        <v>79</v>
      </c>
      <c r="I7" s="7" t="s">
        <v>105</v>
      </c>
      <c r="J7" s="7" t="s">
        <v>0</v>
      </c>
      <c r="K7" s="7"/>
      <c r="L7" s="28"/>
      <c r="M7" s="25" t="s">
        <v>181</v>
      </c>
    </row>
    <row r="8" spans="1:13" s="24" customFormat="1" ht="17.100000000000001" customHeight="1" x14ac:dyDescent="0.25">
      <c r="A8" s="25"/>
      <c r="C8" s="25"/>
      <c r="D8" s="7" t="s">
        <v>103</v>
      </c>
      <c r="E8" s="7" t="s">
        <v>81</v>
      </c>
      <c r="F8" s="7" t="s">
        <v>109</v>
      </c>
      <c r="G8" s="7" t="s">
        <v>82</v>
      </c>
      <c r="H8" s="27" t="s">
        <v>83</v>
      </c>
      <c r="I8" s="7" t="s">
        <v>84</v>
      </c>
      <c r="J8" s="7" t="s">
        <v>88</v>
      </c>
      <c r="K8" s="7" t="s">
        <v>89</v>
      </c>
      <c r="L8" s="28"/>
      <c r="M8" s="28"/>
    </row>
    <row r="9" spans="1:13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/>
      <c r="G9" s="9"/>
      <c r="H9" s="30" t="s">
        <v>111</v>
      </c>
      <c r="I9" s="9" t="s">
        <v>92</v>
      </c>
      <c r="J9" s="9" t="s">
        <v>95</v>
      </c>
      <c r="K9" s="9"/>
      <c r="L9" s="29"/>
      <c r="M9" s="29"/>
    </row>
    <row r="10" spans="1:13" s="32" customFormat="1" ht="17.100000000000001" customHeight="1" x14ac:dyDescent="0.25">
      <c r="A10" s="31" t="s">
        <v>179</v>
      </c>
      <c r="B10" s="32">
        <f>SUM(B11:B18)</f>
        <v>5758.402900000001</v>
      </c>
      <c r="D10" s="32">
        <f t="shared" ref="D10:K10" si="0">SUM(D11:D18)</f>
        <v>545.9665</v>
      </c>
      <c r="E10" s="32">
        <f t="shared" si="0"/>
        <v>787.36479999999995</v>
      </c>
      <c r="F10" s="32">
        <f t="shared" si="0"/>
        <v>724.33320000000003</v>
      </c>
      <c r="G10" s="32">
        <f t="shared" si="0"/>
        <v>214.02520000000001</v>
      </c>
      <c r="H10" s="32">
        <f t="shared" si="0"/>
        <v>1226.0804000000001</v>
      </c>
      <c r="I10" s="32">
        <f t="shared" si="0"/>
        <v>2143.0687000000003</v>
      </c>
      <c r="J10" s="32">
        <f t="shared" si="0"/>
        <v>70.016400000000004</v>
      </c>
      <c r="K10" s="32">
        <f t="shared" si="0"/>
        <v>47.547699999999999</v>
      </c>
      <c r="M10" s="31" t="s">
        <v>72</v>
      </c>
    </row>
    <row r="11" spans="1:13" s="10" customFormat="1" ht="17.100000000000001" customHeight="1" x14ac:dyDescent="0.25">
      <c r="A11" s="10" t="s">
        <v>3</v>
      </c>
      <c r="B11" s="10">
        <f>SUM(D11:K11)</f>
        <v>787.36479999999995</v>
      </c>
      <c r="D11" s="33" t="s">
        <v>180</v>
      </c>
      <c r="E11" s="10">
        <v>787.36479999999995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M11" s="11" t="s">
        <v>115</v>
      </c>
    </row>
    <row r="12" spans="1:13" s="10" customFormat="1" ht="17.100000000000001" customHeight="1" x14ac:dyDescent="0.25">
      <c r="A12" s="10" t="s">
        <v>11</v>
      </c>
      <c r="B12" s="10">
        <f t="shared" ref="B12:B18" si="1">SUM(D12:K12)</f>
        <v>255.26949999999999</v>
      </c>
      <c r="D12" s="33" t="s">
        <v>180</v>
      </c>
      <c r="E12" s="33" t="s">
        <v>180</v>
      </c>
      <c r="F12" s="10">
        <v>255.26949999999999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M12" s="3" t="s">
        <v>123</v>
      </c>
    </row>
    <row r="13" spans="1:13" s="10" customFormat="1" ht="17.100000000000001" customHeight="1" x14ac:dyDescent="0.25">
      <c r="A13" s="10" t="s">
        <v>12</v>
      </c>
      <c r="B13" s="10">
        <f t="shared" si="1"/>
        <v>98.895099999999999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10">
        <v>98.895099999999999</v>
      </c>
      <c r="J13" s="33" t="s">
        <v>180</v>
      </c>
      <c r="K13" s="33" t="s">
        <v>180</v>
      </c>
      <c r="M13" s="1" t="s">
        <v>124</v>
      </c>
    </row>
    <row r="14" spans="1:13" s="10" customFormat="1" ht="17.100000000000001" customHeight="1" x14ac:dyDescent="0.25">
      <c r="A14" s="10" t="s">
        <v>13</v>
      </c>
      <c r="B14" s="10">
        <f t="shared" si="1"/>
        <v>381.09190000000001</v>
      </c>
      <c r="D14" s="33" t="s">
        <v>180</v>
      </c>
      <c r="E14" s="33" t="s">
        <v>180</v>
      </c>
      <c r="F14" s="10">
        <v>381.09190000000001</v>
      </c>
      <c r="G14" s="33" t="s">
        <v>180</v>
      </c>
      <c r="H14" s="33" t="s">
        <v>180</v>
      </c>
      <c r="I14" s="33" t="s">
        <v>180</v>
      </c>
      <c r="J14" s="33" t="s">
        <v>180</v>
      </c>
      <c r="K14" s="33" t="s">
        <v>180</v>
      </c>
      <c r="M14" s="3" t="s">
        <v>125</v>
      </c>
    </row>
    <row r="15" spans="1:13" s="10" customFormat="1" ht="17.100000000000001" customHeight="1" x14ac:dyDescent="0.25">
      <c r="A15" s="10" t="s">
        <v>16</v>
      </c>
      <c r="B15" s="10">
        <f t="shared" si="1"/>
        <v>194.03579999999999</v>
      </c>
      <c r="D15" s="10">
        <v>194.03579999999999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M15" s="3" t="s">
        <v>128</v>
      </c>
    </row>
    <row r="16" spans="1:13" s="10" customFormat="1" ht="17.100000000000001" customHeight="1" x14ac:dyDescent="0.25">
      <c r="A16" s="51" t="s">
        <v>17</v>
      </c>
      <c r="B16" s="10">
        <f t="shared" si="1"/>
        <v>26.792200000000001</v>
      </c>
      <c r="C16" s="51"/>
      <c r="D16" s="51">
        <v>26.792200000000001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33" t="s">
        <v>180</v>
      </c>
      <c r="K16" s="33" t="s">
        <v>180</v>
      </c>
      <c r="L16" s="51"/>
      <c r="M16" s="3" t="s">
        <v>129</v>
      </c>
    </row>
    <row r="17" spans="1:13" s="10" customFormat="1" ht="17.100000000000001" customHeight="1" x14ac:dyDescent="0.25">
      <c r="A17" s="51" t="s">
        <v>18</v>
      </c>
      <c r="B17" s="10">
        <f t="shared" si="1"/>
        <v>3944.9372000000003</v>
      </c>
      <c r="C17" s="51"/>
      <c r="D17" s="51">
        <v>325.13850000000002</v>
      </c>
      <c r="E17" s="33" t="s">
        <v>180</v>
      </c>
      <c r="F17" s="51">
        <v>87.971800000000002</v>
      </c>
      <c r="G17" s="51">
        <v>214.02520000000001</v>
      </c>
      <c r="H17" s="51">
        <v>1226.0804000000001</v>
      </c>
      <c r="I17" s="51">
        <v>2044.1736000000001</v>
      </c>
      <c r="J17" s="33" t="s">
        <v>180</v>
      </c>
      <c r="K17" s="51">
        <v>47.547699999999999</v>
      </c>
      <c r="L17" s="51"/>
      <c r="M17" s="3" t="s">
        <v>130</v>
      </c>
    </row>
    <row r="18" spans="1:13" s="10" customFormat="1" ht="17.100000000000001" customHeight="1" x14ac:dyDescent="0.25">
      <c r="A18" s="49" t="s">
        <v>58</v>
      </c>
      <c r="B18" s="49">
        <f t="shared" si="1"/>
        <v>70.016400000000004</v>
      </c>
      <c r="C18" s="49"/>
      <c r="D18" s="50" t="s">
        <v>180</v>
      </c>
      <c r="E18" s="50" t="s">
        <v>180</v>
      </c>
      <c r="F18" s="50" t="s">
        <v>180</v>
      </c>
      <c r="G18" s="50" t="s">
        <v>180</v>
      </c>
      <c r="H18" s="50" t="s">
        <v>180</v>
      </c>
      <c r="I18" s="50" t="s">
        <v>180</v>
      </c>
      <c r="J18" s="49">
        <v>70.016400000000004</v>
      </c>
      <c r="K18" s="50" t="s">
        <v>180</v>
      </c>
      <c r="L18" s="49"/>
      <c r="M18" s="55" t="s">
        <v>155</v>
      </c>
    </row>
  </sheetData>
  <mergeCells count="4">
    <mergeCell ref="D5:K5"/>
    <mergeCell ref="A1:M1"/>
    <mergeCell ref="A2:M2"/>
    <mergeCell ref="A3:M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4"/>
  <sheetViews>
    <sheetView topLeftCell="C1" zoomScale="120" workbookViewId="0">
      <selection activeCell="G13" sqref="G12:G13"/>
    </sheetView>
  </sheetViews>
  <sheetFormatPr defaultRowHeight="15.75" x14ac:dyDescent="0.25"/>
  <cols>
    <col min="1" max="1" width="15.625" style="6" customWidth="1"/>
    <col min="2" max="2" width="8.25" style="6" customWidth="1"/>
    <col min="3" max="3" width="1.875" style="6" customWidth="1"/>
    <col min="4" max="4" width="7.25" style="6" customWidth="1"/>
    <col min="5" max="5" width="7.375" style="6" customWidth="1"/>
    <col min="6" max="6" width="8.75" style="6" customWidth="1"/>
    <col min="7" max="7" width="8.625" style="6" customWidth="1"/>
    <col min="8" max="8" width="7.875" style="6" customWidth="1"/>
    <col min="9" max="9" width="8.125" style="6" customWidth="1"/>
    <col min="10" max="10" width="8" style="6" customWidth="1"/>
    <col min="11" max="11" width="9" style="6"/>
    <col min="12" max="12" width="7.75" style="6" customWidth="1"/>
    <col min="13" max="13" width="7.5" style="6" customWidth="1"/>
    <col min="14" max="14" width="3" style="6" customWidth="1"/>
    <col min="15" max="15" width="13.875" style="6" customWidth="1"/>
    <col min="16" max="16384" width="9" style="6"/>
  </cols>
  <sheetData>
    <row r="1" spans="1:15" s="4" customFormat="1" ht="20.100000000000001" customHeight="1" x14ac:dyDescent="0.3">
      <c r="A1" s="74" t="s">
        <v>195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4" customFormat="1" ht="20.100000000000001" customHeight="1" x14ac:dyDescent="0.3">
      <c r="A2" s="75" t="s">
        <v>222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5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23"/>
      <c r="O5" s="23"/>
    </row>
    <row r="6" spans="1:15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73</v>
      </c>
      <c r="G6" s="7" t="s">
        <v>74</v>
      </c>
      <c r="H6" s="7" t="s">
        <v>68</v>
      </c>
      <c r="I6" s="7" t="s">
        <v>98</v>
      </c>
      <c r="J6" s="27" t="s">
        <v>99</v>
      </c>
      <c r="K6" s="7" t="s">
        <v>100</v>
      </c>
      <c r="L6" s="7" t="s">
        <v>69</v>
      </c>
      <c r="M6" s="7" t="s">
        <v>76</v>
      </c>
      <c r="N6" s="28"/>
    </row>
    <row r="7" spans="1:15" s="24" customFormat="1" ht="17.100000000000001" customHeight="1" x14ac:dyDescent="0.25">
      <c r="A7" s="25" t="s">
        <v>71</v>
      </c>
      <c r="C7" s="8"/>
      <c r="E7" s="7" t="s">
        <v>77</v>
      </c>
      <c r="F7" s="7" t="s">
        <v>104</v>
      </c>
      <c r="G7" s="7" t="s">
        <v>78</v>
      </c>
      <c r="H7" s="7"/>
      <c r="I7" s="7" t="s">
        <v>75</v>
      </c>
      <c r="J7" s="27" t="s">
        <v>79</v>
      </c>
      <c r="K7" s="7" t="s">
        <v>105</v>
      </c>
      <c r="L7" s="7"/>
      <c r="M7" s="7" t="s">
        <v>80</v>
      </c>
      <c r="N7" s="28"/>
      <c r="O7" s="25" t="s">
        <v>181</v>
      </c>
    </row>
    <row r="8" spans="1:15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107</v>
      </c>
      <c r="G8" s="7" t="s">
        <v>108</v>
      </c>
      <c r="H8" s="7" t="s">
        <v>109</v>
      </c>
      <c r="I8" s="7" t="s">
        <v>82</v>
      </c>
      <c r="J8" s="27" t="s">
        <v>83</v>
      </c>
      <c r="K8" s="7" t="s">
        <v>84</v>
      </c>
      <c r="L8" s="7" t="s">
        <v>86</v>
      </c>
      <c r="M8" s="7" t="s">
        <v>87</v>
      </c>
      <c r="N8" s="28"/>
      <c r="O8" s="28"/>
    </row>
    <row r="9" spans="1:15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90</v>
      </c>
      <c r="G9" s="9" t="s">
        <v>91</v>
      </c>
      <c r="H9" s="9"/>
      <c r="I9" s="9"/>
      <c r="J9" s="30" t="s">
        <v>111</v>
      </c>
      <c r="K9" s="9" t="s">
        <v>92</v>
      </c>
      <c r="L9" s="9" t="s">
        <v>112</v>
      </c>
      <c r="M9" s="9" t="s">
        <v>94</v>
      </c>
      <c r="N9" s="29"/>
      <c r="O9" s="29"/>
    </row>
    <row r="10" spans="1:15" s="32" customFormat="1" ht="17.100000000000001" customHeight="1" x14ac:dyDescent="0.25">
      <c r="A10" s="31" t="s">
        <v>179</v>
      </c>
      <c r="B10" s="32">
        <f>SUM(D10:M10)</f>
        <v>21679.597900000001</v>
      </c>
      <c r="D10" s="32">
        <f t="shared" ref="D10:M10" si="0">SUM(D11:D23)</f>
        <v>6192.788599999999</v>
      </c>
      <c r="E10" s="32">
        <f t="shared" si="0"/>
        <v>1335.0224000000001</v>
      </c>
      <c r="F10" s="32">
        <f t="shared" si="0"/>
        <v>124.065</v>
      </c>
      <c r="G10" s="32">
        <f t="shared" si="0"/>
        <v>1374.4365</v>
      </c>
      <c r="H10" s="32">
        <f t="shared" si="0"/>
        <v>134.50890000000001</v>
      </c>
      <c r="I10" s="32">
        <f t="shared" si="0"/>
        <v>776.8051999999999</v>
      </c>
      <c r="J10" s="32">
        <f t="shared" si="0"/>
        <v>3850.0641000000001</v>
      </c>
      <c r="K10" s="32">
        <f t="shared" si="0"/>
        <v>6816.9256999999998</v>
      </c>
      <c r="L10" s="32">
        <f t="shared" si="0"/>
        <v>1000.6876</v>
      </c>
      <c r="M10" s="32">
        <f t="shared" si="0"/>
        <v>74.293899999999994</v>
      </c>
      <c r="O10" s="31" t="s">
        <v>72</v>
      </c>
    </row>
    <row r="11" spans="1:15" s="10" customFormat="1" ht="17.100000000000001" customHeight="1" x14ac:dyDescent="0.25">
      <c r="A11" s="10" t="s">
        <v>1</v>
      </c>
      <c r="B11" s="10">
        <f t="shared" ref="B11:B23" si="1">SUM(D11:M11)</f>
        <v>4227.2260999999999</v>
      </c>
      <c r="D11" s="10">
        <v>1370.1044000000002</v>
      </c>
      <c r="E11" s="33" t="s">
        <v>180</v>
      </c>
      <c r="F11" s="33" t="s">
        <v>180</v>
      </c>
      <c r="G11" s="10">
        <v>864.8329</v>
      </c>
      <c r="H11" s="33" t="s">
        <v>180</v>
      </c>
      <c r="I11" s="33" t="s">
        <v>180</v>
      </c>
      <c r="J11" s="33" t="s">
        <v>180</v>
      </c>
      <c r="K11" s="10">
        <v>991.60119999999995</v>
      </c>
      <c r="L11" s="10">
        <v>1000.6876</v>
      </c>
      <c r="M11" s="33" t="s">
        <v>180</v>
      </c>
      <c r="O11" s="1" t="s">
        <v>113</v>
      </c>
    </row>
    <row r="12" spans="1:15" s="10" customFormat="1" ht="17.100000000000001" customHeight="1" x14ac:dyDescent="0.25">
      <c r="A12" s="10" t="s">
        <v>12</v>
      </c>
      <c r="B12" s="10">
        <f t="shared" si="1"/>
        <v>320.39490000000001</v>
      </c>
      <c r="D12" s="33" t="s">
        <v>180</v>
      </c>
      <c r="E12" s="10">
        <v>165.86670000000001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10">
        <v>154.5282</v>
      </c>
      <c r="L12" s="33" t="s">
        <v>180</v>
      </c>
      <c r="M12" s="33" t="s">
        <v>180</v>
      </c>
      <c r="O12" s="1" t="s">
        <v>124</v>
      </c>
    </row>
    <row r="13" spans="1:15" s="10" customFormat="1" ht="17.100000000000001" customHeight="1" x14ac:dyDescent="0.25">
      <c r="A13" s="10" t="s">
        <v>13</v>
      </c>
      <c r="B13" s="10">
        <f t="shared" si="1"/>
        <v>157.12809999999999</v>
      </c>
      <c r="D13" s="10">
        <v>157.12809999999999</v>
      </c>
      <c r="E13" s="10" t="s">
        <v>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33" t="s">
        <v>180</v>
      </c>
      <c r="K13" s="33" t="s">
        <v>180</v>
      </c>
      <c r="L13" s="33" t="s">
        <v>180</v>
      </c>
      <c r="M13" s="33" t="s">
        <v>180</v>
      </c>
      <c r="O13" s="3" t="s">
        <v>125</v>
      </c>
    </row>
    <row r="14" spans="1:15" s="10" customFormat="1" ht="17.100000000000001" customHeight="1" x14ac:dyDescent="0.25">
      <c r="A14" s="10" t="s">
        <v>19</v>
      </c>
      <c r="B14" s="10">
        <f t="shared" si="1"/>
        <v>3536.1151</v>
      </c>
      <c r="D14" s="10">
        <v>2680.1322999999998</v>
      </c>
      <c r="E14" s="10">
        <v>707.83699999999999</v>
      </c>
      <c r="F14" s="33" t="s">
        <v>180</v>
      </c>
      <c r="G14" s="10">
        <v>148.14580000000001</v>
      </c>
      <c r="H14" s="33" t="s">
        <v>180</v>
      </c>
      <c r="I14" s="33" t="s">
        <v>180</v>
      </c>
      <c r="J14" s="33" t="s">
        <v>180</v>
      </c>
      <c r="K14" s="33" t="s">
        <v>180</v>
      </c>
      <c r="L14" s="33" t="s">
        <v>180</v>
      </c>
      <c r="M14" s="33" t="s">
        <v>180</v>
      </c>
      <c r="O14" s="2" t="s">
        <v>131</v>
      </c>
    </row>
    <row r="15" spans="1:15" s="10" customFormat="1" ht="17.100000000000001" customHeight="1" x14ac:dyDescent="0.25">
      <c r="A15" s="10" t="s">
        <v>20</v>
      </c>
      <c r="B15" s="10">
        <f t="shared" si="1"/>
        <v>1996.4916999999998</v>
      </c>
      <c r="D15" s="10">
        <v>176.87209999999999</v>
      </c>
      <c r="E15" s="10">
        <v>461.31870000000004</v>
      </c>
      <c r="F15" s="10">
        <v>124.065</v>
      </c>
      <c r="G15" s="10">
        <v>92.120199999999997</v>
      </c>
      <c r="H15" s="10">
        <v>134.50890000000001</v>
      </c>
      <c r="I15" s="10">
        <v>776.8051999999999</v>
      </c>
      <c r="J15" s="33" t="s">
        <v>180</v>
      </c>
      <c r="K15" s="10">
        <v>156.5077</v>
      </c>
      <c r="L15" s="33" t="s">
        <v>180</v>
      </c>
      <c r="M15" s="10">
        <v>74.293899999999994</v>
      </c>
      <c r="O15" s="2" t="s">
        <v>132</v>
      </c>
    </row>
    <row r="16" spans="1:15" s="10" customFormat="1" ht="17.100000000000001" customHeight="1" x14ac:dyDescent="0.25">
      <c r="A16" s="10" t="s">
        <v>21</v>
      </c>
      <c r="B16" s="10">
        <f t="shared" si="1"/>
        <v>1140.3116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33" t="s">
        <v>180</v>
      </c>
      <c r="K16" s="10">
        <v>1140.3116</v>
      </c>
      <c r="L16" s="33" t="s">
        <v>180</v>
      </c>
      <c r="M16" s="33" t="s">
        <v>180</v>
      </c>
      <c r="O16" s="2" t="s">
        <v>133</v>
      </c>
    </row>
    <row r="17" spans="1:15" s="10" customFormat="1" ht="17.100000000000001" customHeight="1" x14ac:dyDescent="0.25">
      <c r="A17" s="10" t="s">
        <v>22</v>
      </c>
      <c r="B17" s="10">
        <f t="shared" si="1"/>
        <v>1702.6113</v>
      </c>
      <c r="D17" s="10">
        <v>1433.2737</v>
      </c>
      <c r="E17" s="33" t="s">
        <v>180</v>
      </c>
      <c r="F17" s="33" t="s">
        <v>180</v>
      </c>
      <c r="G17" s="10">
        <v>269.33760000000001</v>
      </c>
      <c r="H17" s="33" t="s">
        <v>180</v>
      </c>
      <c r="I17" s="33" t="s">
        <v>180</v>
      </c>
      <c r="J17" s="33" t="s">
        <v>180</v>
      </c>
      <c r="K17" s="33" t="s">
        <v>180</v>
      </c>
      <c r="L17" s="33" t="s">
        <v>180</v>
      </c>
      <c r="M17" s="33" t="s">
        <v>180</v>
      </c>
      <c r="O17" s="2" t="s">
        <v>134</v>
      </c>
    </row>
    <row r="18" spans="1:15" s="10" customFormat="1" ht="17.100000000000001" customHeight="1" x14ac:dyDescent="0.25">
      <c r="A18" s="10" t="s">
        <v>23</v>
      </c>
      <c r="B18" s="10">
        <f t="shared" si="1"/>
        <v>138.83879999999999</v>
      </c>
      <c r="D18" s="10">
        <v>138.83879999999999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33" t="s">
        <v>180</v>
      </c>
      <c r="K18" s="33" t="s">
        <v>180</v>
      </c>
      <c r="L18" s="33" t="s">
        <v>180</v>
      </c>
      <c r="M18" s="33" t="s">
        <v>180</v>
      </c>
      <c r="O18" s="2" t="s">
        <v>135</v>
      </c>
    </row>
    <row r="19" spans="1:15" s="10" customFormat="1" ht="17.100000000000001" customHeight="1" x14ac:dyDescent="0.25">
      <c r="A19" s="10" t="s">
        <v>25</v>
      </c>
      <c r="B19" s="10">
        <f t="shared" si="1"/>
        <v>176.2038</v>
      </c>
      <c r="D19" s="10">
        <v>176.2038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33" t="s">
        <v>180</v>
      </c>
      <c r="L19" s="33" t="s">
        <v>180</v>
      </c>
      <c r="M19" s="33" t="s">
        <v>180</v>
      </c>
      <c r="O19" s="2" t="s">
        <v>137</v>
      </c>
    </row>
    <row r="20" spans="1:15" s="10" customFormat="1" ht="17.100000000000001" customHeight="1" x14ac:dyDescent="0.25">
      <c r="A20" s="10" t="s">
        <v>26</v>
      </c>
      <c r="B20" s="10">
        <f t="shared" si="1"/>
        <v>60.235399999999998</v>
      </c>
      <c r="D20" s="10">
        <v>60.235399999999998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O20" s="2" t="s">
        <v>138</v>
      </c>
    </row>
    <row r="21" spans="1:15" s="10" customFormat="1" ht="17.100000000000001" customHeight="1" x14ac:dyDescent="0.25">
      <c r="A21" s="10" t="s">
        <v>47</v>
      </c>
      <c r="B21" s="10">
        <f t="shared" si="1"/>
        <v>726.62030000000004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10">
        <v>726.62030000000004</v>
      </c>
      <c r="K21" s="33" t="s">
        <v>180</v>
      </c>
      <c r="L21" s="33" t="s">
        <v>180</v>
      </c>
      <c r="M21" s="33" t="s">
        <v>180</v>
      </c>
      <c r="O21" s="3" t="s">
        <v>144</v>
      </c>
    </row>
    <row r="22" spans="1:15" s="10" customFormat="1" ht="17.100000000000001" customHeight="1" x14ac:dyDescent="0.25">
      <c r="A22" s="10" t="s">
        <v>49</v>
      </c>
      <c r="B22" s="10">
        <f t="shared" si="1"/>
        <v>1136.5385000000001</v>
      </c>
      <c r="D22" s="52" t="s">
        <v>180</v>
      </c>
      <c r="E22" s="52" t="s">
        <v>180</v>
      </c>
      <c r="F22" s="52" t="s">
        <v>180</v>
      </c>
      <c r="G22" s="52" t="s">
        <v>180</v>
      </c>
      <c r="H22" s="52" t="s">
        <v>180</v>
      </c>
      <c r="I22" s="52" t="s">
        <v>180</v>
      </c>
      <c r="J22" s="51">
        <v>1136.5385000000001</v>
      </c>
      <c r="K22" s="52" t="s">
        <v>180</v>
      </c>
      <c r="L22" s="52" t="s">
        <v>180</v>
      </c>
      <c r="M22" s="52" t="s">
        <v>180</v>
      </c>
      <c r="O22" s="2" t="s">
        <v>146</v>
      </c>
    </row>
    <row r="23" spans="1:15" s="10" customFormat="1" ht="17.100000000000001" customHeight="1" x14ac:dyDescent="0.25">
      <c r="A23" s="49" t="s">
        <v>53</v>
      </c>
      <c r="B23" s="49">
        <f t="shared" si="1"/>
        <v>6360.8822999999993</v>
      </c>
      <c r="C23" s="49"/>
      <c r="D23" s="50" t="s">
        <v>180</v>
      </c>
      <c r="E23" s="50" t="s">
        <v>180</v>
      </c>
      <c r="F23" s="50" t="s">
        <v>180</v>
      </c>
      <c r="G23" s="50" t="s">
        <v>180</v>
      </c>
      <c r="H23" s="50" t="s">
        <v>180</v>
      </c>
      <c r="I23" s="50" t="s">
        <v>180</v>
      </c>
      <c r="J23" s="49">
        <v>1986.9052999999999</v>
      </c>
      <c r="K23" s="49">
        <v>4373.9769999999999</v>
      </c>
      <c r="L23" s="50" t="s">
        <v>180</v>
      </c>
      <c r="M23" s="50" t="s">
        <v>180</v>
      </c>
      <c r="N23" s="49"/>
      <c r="O23" s="55" t="s">
        <v>150</v>
      </c>
    </row>
    <row r="24" spans="1:15" ht="17.100000000000001" customHeight="1" x14ac:dyDescent="0.25"/>
  </sheetData>
  <mergeCells count="4">
    <mergeCell ref="D5:M5"/>
    <mergeCell ref="A1:O1"/>
    <mergeCell ref="A2:O2"/>
    <mergeCell ref="A3:O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8"/>
  <sheetViews>
    <sheetView topLeftCell="C1" zoomScale="120" workbookViewId="0">
      <selection activeCell="I15" sqref="I15"/>
    </sheetView>
  </sheetViews>
  <sheetFormatPr defaultRowHeight="15.75" x14ac:dyDescent="0.25"/>
  <cols>
    <col min="1" max="1" width="16.875" style="6" customWidth="1"/>
    <col min="2" max="2" width="9" style="6"/>
    <col min="3" max="3" width="1.75" style="6" customWidth="1"/>
    <col min="4" max="5" width="8.25" style="6" customWidth="1"/>
    <col min="6" max="6" width="9.25" style="6" customWidth="1"/>
    <col min="7" max="9" width="8.25" style="6" customWidth="1"/>
    <col min="10" max="10" width="9.125" style="6" customWidth="1"/>
    <col min="11" max="11" width="8.25" style="6" customWidth="1"/>
    <col min="12" max="12" width="7.125" style="6" customWidth="1"/>
    <col min="13" max="13" width="4.125" style="6" customWidth="1"/>
    <col min="14" max="14" width="16.25" style="6" customWidth="1"/>
    <col min="15" max="16384" width="9" style="6"/>
  </cols>
  <sheetData>
    <row r="1" spans="1:14" s="4" customFormat="1" ht="20.100000000000001" customHeight="1" x14ac:dyDescent="0.3">
      <c r="A1" s="74" t="s">
        <v>186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23"/>
      <c r="N5" s="23"/>
    </row>
    <row r="6" spans="1:14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7" t="s">
        <v>69</v>
      </c>
      <c r="L6" s="7" t="s">
        <v>102</v>
      </c>
      <c r="M6" s="28"/>
    </row>
    <row r="7" spans="1:14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7"/>
      <c r="L7" s="7"/>
      <c r="M7" s="28"/>
      <c r="N7" s="25" t="s">
        <v>181</v>
      </c>
    </row>
    <row r="8" spans="1:14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7" t="s">
        <v>86</v>
      </c>
      <c r="L8" s="7" t="s">
        <v>89</v>
      </c>
      <c r="M8" s="28"/>
      <c r="N8" s="28"/>
    </row>
    <row r="9" spans="1:14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9" t="s">
        <v>112</v>
      </c>
      <c r="L9" s="9"/>
      <c r="M9" s="29"/>
      <c r="N9" s="29"/>
    </row>
    <row r="10" spans="1:14" s="32" customFormat="1" ht="17.100000000000001" customHeight="1" x14ac:dyDescent="0.25">
      <c r="A10" s="31" t="s">
        <v>179</v>
      </c>
      <c r="B10" s="32">
        <f>SUM(D10:L10)</f>
        <v>12753.954600000003</v>
      </c>
      <c r="D10" s="32">
        <f t="shared" ref="D10:L10" si="0">SUM(D11:D27)</f>
        <v>449.8023</v>
      </c>
      <c r="E10" s="32">
        <f t="shared" si="0"/>
        <v>1183.7080000000001</v>
      </c>
      <c r="F10" s="32">
        <f t="shared" si="0"/>
        <v>37.6569</v>
      </c>
      <c r="G10" s="32">
        <f t="shared" si="0"/>
        <v>1840.9458999999999</v>
      </c>
      <c r="H10" s="32">
        <f t="shared" si="0"/>
        <v>3989.2348000000002</v>
      </c>
      <c r="I10" s="32">
        <f t="shared" si="0"/>
        <v>2263.3669</v>
      </c>
      <c r="J10" s="32">
        <f t="shared" si="0"/>
        <v>2621.8158000000003</v>
      </c>
      <c r="K10" s="32">
        <f t="shared" si="0"/>
        <v>67.335099999999997</v>
      </c>
      <c r="L10" s="32">
        <f t="shared" si="0"/>
        <v>300.08890000000002</v>
      </c>
      <c r="N10" s="31" t="s">
        <v>72</v>
      </c>
    </row>
    <row r="11" spans="1:14" s="10" customFormat="1" ht="17.100000000000001" customHeight="1" x14ac:dyDescent="0.25">
      <c r="A11" s="10" t="s">
        <v>3</v>
      </c>
      <c r="B11" s="10">
        <f t="shared" ref="B11:B26" si="1">SUM(D11:L11)</f>
        <v>5651.6612000000005</v>
      </c>
      <c r="D11" s="33" t="s">
        <v>180</v>
      </c>
      <c r="E11" s="33" t="s">
        <v>180</v>
      </c>
      <c r="F11" s="33" t="s">
        <v>180</v>
      </c>
      <c r="G11" s="33" t="s">
        <v>180</v>
      </c>
      <c r="H11" s="10">
        <v>3989.2348000000002</v>
      </c>
      <c r="I11" s="33" t="s">
        <v>180</v>
      </c>
      <c r="J11" s="10">
        <v>1662.4264000000001</v>
      </c>
      <c r="K11" s="33" t="s">
        <v>180</v>
      </c>
      <c r="L11" s="33" t="s">
        <v>180</v>
      </c>
      <c r="N11" s="11" t="s">
        <v>115</v>
      </c>
    </row>
    <row r="12" spans="1:14" s="10" customFormat="1" ht="17.100000000000001" customHeight="1" x14ac:dyDescent="0.25">
      <c r="A12" s="10" t="s">
        <v>7</v>
      </c>
      <c r="B12" s="10">
        <f t="shared" si="1"/>
        <v>291.9563</v>
      </c>
      <c r="D12" s="10">
        <v>291.9563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L12" s="33" t="s">
        <v>180</v>
      </c>
      <c r="N12" s="3" t="s">
        <v>119</v>
      </c>
    </row>
    <row r="13" spans="1:14" s="10" customFormat="1" ht="17.100000000000001" customHeight="1" x14ac:dyDescent="0.25">
      <c r="A13" s="10" t="s">
        <v>8</v>
      </c>
      <c r="B13" s="10">
        <f t="shared" si="1"/>
        <v>37.6569</v>
      </c>
      <c r="D13" s="33" t="s">
        <v>180</v>
      </c>
      <c r="E13" s="33" t="s">
        <v>180</v>
      </c>
      <c r="F13" s="10">
        <v>37.6569</v>
      </c>
      <c r="G13" s="33" t="s">
        <v>180</v>
      </c>
      <c r="H13" s="33" t="s">
        <v>180</v>
      </c>
      <c r="I13" s="33" t="s">
        <v>180</v>
      </c>
      <c r="J13" s="33" t="s">
        <v>180</v>
      </c>
      <c r="K13" s="33" t="s">
        <v>180</v>
      </c>
      <c r="L13" s="33" t="s">
        <v>180</v>
      </c>
      <c r="N13" s="10" t="s">
        <v>120</v>
      </c>
    </row>
    <row r="14" spans="1:14" s="10" customFormat="1" ht="17.100000000000001" customHeight="1" x14ac:dyDescent="0.25">
      <c r="A14" s="10" t="s">
        <v>9</v>
      </c>
      <c r="B14" s="10">
        <f t="shared" si="1"/>
        <v>278.46090000000004</v>
      </c>
      <c r="D14" s="33" t="s">
        <v>180</v>
      </c>
      <c r="E14" s="10">
        <v>96.903800000000004</v>
      </c>
      <c r="F14" s="33" t="s">
        <v>180</v>
      </c>
      <c r="G14" s="33" t="s">
        <v>180</v>
      </c>
      <c r="H14" s="33" t="s">
        <v>180</v>
      </c>
      <c r="I14" s="10">
        <v>70.673100000000005</v>
      </c>
      <c r="J14" s="10">
        <v>110.884</v>
      </c>
      <c r="K14" s="33" t="s">
        <v>180</v>
      </c>
      <c r="L14" s="33" t="s">
        <v>180</v>
      </c>
      <c r="N14" s="1" t="s">
        <v>121</v>
      </c>
    </row>
    <row r="15" spans="1:14" s="10" customFormat="1" ht="17.100000000000001" customHeight="1" x14ac:dyDescent="0.25">
      <c r="A15" s="10" t="s">
        <v>11</v>
      </c>
      <c r="B15" s="10">
        <f t="shared" si="1"/>
        <v>655.03870000000006</v>
      </c>
      <c r="D15" s="33" t="s">
        <v>180</v>
      </c>
      <c r="E15" s="10">
        <v>655.03870000000006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L15" s="33" t="s">
        <v>180</v>
      </c>
      <c r="N15" s="3" t="s">
        <v>123</v>
      </c>
    </row>
    <row r="16" spans="1:14" s="10" customFormat="1" ht="17.100000000000001" customHeight="1" x14ac:dyDescent="0.25">
      <c r="A16" s="10" t="s">
        <v>12</v>
      </c>
      <c r="B16" s="10">
        <f t="shared" si="1"/>
        <v>388.89920000000001</v>
      </c>
      <c r="D16" s="10">
        <v>157.846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10">
        <v>231.0532</v>
      </c>
      <c r="K16" s="33" t="s">
        <v>180</v>
      </c>
      <c r="L16" s="33" t="s">
        <v>180</v>
      </c>
      <c r="N16" s="1" t="s">
        <v>124</v>
      </c>
    </row>
    <row r="17" spans="1:14" s="10" customFormat="1" ht="17.100000000000001" customHeight="1" x14ac:dyDescent="0.25">
      <c r="A17" s="10" t="s">
        <v>16</v>
      </c>
      <c r="B17" s="10">
        <f t="shared" si="1"/>
        <v>371.12380000000002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10">
        <v>371.12380000000002</v>
      </c>
      <c r="J17" s="33" t="s">
        <v>180</v>
      </c>
      <c r="K17" s="33" t="s">
        <v>180</v>
      </c>
      <c r="L17" s="33" t="s">
        <v>180</v>
      </c>
      <c r="N17" s="3" t="s">
        <v>128</v>
      </c>
    </row>
    <row r="18" spans="1:14" s="10" customFormat="1" ht="17.100000000000001" customHeight="1" x14ac:dyDescent="0.25">
      <c r="A18" s="10" t="s">
        <v>19</v>
      </c>
      <c r="B18" s="10">
        <f t="shared" si="1"/>
        <v>629.74469999999997</v>
      </c>
      <c r="D18" s="33" t="s">
        <v>180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10">
        <v>629.74469999999997</v>
      </c>
      <c r="J18" s="33" t="s">
        <v>180</v>
      </c>
      <c r="K18" s="33" t="s">
        <v>180</v>
      </c>
      <c r="L18" s="33" t="s">
        <v>180</v>
      </c>
      <c r="N18" s="2" t="s">
        <v>131</v>
      </c>
    </row>
    <row r="19" spans="1:14" s="10" customFormat="1" ht="17.100000000000001" customHeight="1" x14ac:dyDescent="0.25">
      <c r="A19" s="10" t="s">
        <v>23</v>
      </c>
      <c r="B19" s="10">
        <f t="shared" si="1"/>
        <v>731.85439999999994</v>
      </c>
      <c r="D19" s="33" t="s">
        <v>180</v>
      </c>
      <c r="E19" s="10">
        <v>431.76549999999997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33" t="s">
        <v>180</v>
      </c>
      <c r="L19" s="10">
        <v>300.08890000000002</v>
      </c>
      <c r="N19" s="2" t="s">
        <v>135</v>
      </c>
    </row>
    <row r="20" spans="1:14" s="10" customFormat="1" ht="17.100000000000001" customHeight="1" x14ac:dyDescent="0.25">
      <c r="A20" s="10" t="s">
        <v>39</v>
      </c>
      <c r="B20" s="10">
        <f t="shared" si="1"/>
        <v>146.2569</v>
      </c>
      <c r="D20" s="33" t="s">
        <v>180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10">
        <v>146.2569</v>
      </c>
      <c r="J20" s="33" t="s">
        <v>180</v>
      </c>
      <c r="K20" s="33" t="s">
        <v>180</v>
      </c>
      <c r="L20" s="33" t="s">
        <v>180</v>
      </c>
      <c r="N20" s="10" t="s">
        <v>169</v>
      </c>
    </row>
    <row r="21" spans="1:14" s="10" customFormat="1" ht="17.100000000000001" customHeight="1" x14ac:dyDescent="0.25">
      <c r="A21" s="10" t="s">
        <v>184</v>
      </c>
      <c r="B21" s="10">
        <f t="shared" si="1"/>
        <v>238.05329999999998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10">
        <v>137.26259999999999</v>
      </c>
      <c r="J21" s="10">
        <v>100.7907</v>
      </c>
      <c r="K21" s="33" t="s">
        <v>180</v>
      </c>
      <c r="L21" s="33" t="s">
        <v>180</v>
      </c>
      <c r="N21" s="10" t="s">
        <v>170</v>
      </c>
    </row>
    <row r="22" spans="1:14" s="10" customFormat="1" ht="17.100000000000001" customHeight="1" x14ac:dyDescent="0.25">
      <c r="A22" s="10" t="s">
        <v>41</v>
      </c>
      <c r="B22" s="10">
        <f t="shared" si="1"/>
        <v>67.335099999999997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33" t="s">
        <v>180</v>
      </c>
      <c r="J22" s="33" t="s">
        <v>180</v>
      </c>
      <c r="K22" s="10">
        <v>67.335099999999997</v>
      </c>
      <c r="L22" s="33" t="s">
        <v>180</v>
      </c>
      <c r="N22" s="10" t="s">
        <v>171</v>
      </c>
    </row>
    <row r="23" spans="1:14" s="10" customFormat="1" ht="17.100000000000001" customHeight="1" x14ac:dyDescent="0.25">
      <c r="A23" s="10" t="s">
        <v>45</v>
      </c>
      <c r="B23" s="10">
        <f t="shared" si="1"/>
        <v>2033.5194999999999</v>
      </c>
      <c r="D23" s="33" t="s">
        <v>180</v>
      </c>
      <c r="E23" s="33" t="s">
        <v>180</v>
      </c>
      <c r="F23" s="33" t="s">
        <v>180</v>
      </c>
      <c r="G23" s="10">
        <v>1840.9458999999999</v>
      </c>
      <c r="H23" s="33" t="s">
        <v>180</v>
      </c>
      <c r="I23" s="10">
        <v>192.5736</v>
      </c>
      <c r="J23" s="33" t="s">
        <v>180</v>
      </c>
      <c r="K23" s="33" t="s">
        <v>180</v>
      </c>
      <c r="L23" s="33" t="s">
        <v>180</v>
      </c>
      <c r="N23" s="2" t="s">
        <v>142</v>
      </c>
    </row>
    <row r="24" spans="1:14" s="10" customFormat="1" ht="17.100000000000001" customHeight="1" x14ac:dyDescent="0.25">
      <c r="A24" s="10" t="s">
        <v>50</v>
      </c>
      <c r="B24" s="10">
        <f t="shared" si="1"/>
        <v>457.79880000000003</v>
      </c>
      <c r="D24" s="33" t="s">
        <v>180</v>
      </c>
      <c r="E24" s="33" t="s">
        <v>180</v>
      </c>
      <c r="F24" s="33" t="s">
        <v>180</v>
      </c>
      <c r="G24" s="33" t="s">
        <v>180</v>
      </c>
      <c r="H24" s="33" t="s">
        <v>180</v>
      </c>
      <c r="I24" s="10">
        <v>457.79880000000003</v>
      </c>
      <c r="J24" s="33" t="s">
        <v>180</v>
      </c>
      <c r="K24" s="33" t="s">
        <v>180</v>
      </c>
      <c r="L24" s="33" t="s">
        <v>180</v>
      </c>
      <c r="N24" s="2" t="s">
        <v>147</v>
      </c>
    </row>
    <row r="25" spans="1:14" s="10" customFormat="1" ht="17.100000000000001" customHeight="1" x14ac:dyDescent="0.25">
      <c r="A25" s="10" t="s">
        <v>52</v>
      </c>
      <c r="B25" s="10">
        <f t="shared" si="1"/>
        <v>516.66150000000005</v>
      </c>
      <c r="D25" s="33" t="s">
        <v>180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33" t="s">
        <v>180</v>
      </c>
      <c r="J25" s="10">
        <v>516.66150000000005</v>
      </c>
      <c r="K25" s="33" t="s">
        <v>180</v>
      </c>
      <c r="L25" s="33" t="s">
        <v>180</v>
      </c>
      <c r="N25" s="2" t="s">
        <v>149</v>
      </c>
    </row>
    <row r="26" spans="1:14" s="10" customFormat="1" ht="17.100000000000001" customHeight="1" x14ac:dyDescent="0.25">
      <c r="A26" s="10" t="s">
        <v>55</v>
      </c>
      <c r="B26" s="10">
        <f t="shared" si="1"/>
        <v>185.2311</v>
      </c>
      <c r="D26" s="33" t="s">
        <v>180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10">
        <v>185.2311</v>
      </c>
      <c r="J26" s="33" t="s">
        <v>180</v>
      </c>
      <c r="K26" s="33" t="s">
        <v>180</v>
      </c>
      <c r="L26" s="33" t="s">
        <v>180</v>
      </c>
      <c r="N26" s="2" t="s">
        <v>152</v>
      </c>
    </row>
    <row r="27" spans="1:14" s="10" customFormat="1" ht="17.100000000000001" customHeight="1" x14ac:dyDescent="0.25">
      <c r="A27" s="49" t="s">
        <v>63</v>
      </c>
      <c r="B27" s="49">
        <f>SUM(D27:L27)</f>
        <v>72.702299999999994</v>
      </c>
      <c r="C27" s="49"/>
      <c r="D27" s="50" t="s">
        <v>180</v>
      </c>
      <c r="E27" s="50" t="s">
        <v>180</v>
      </c>
      <c r="F27" s="50" t="s">
        <v>180</v>
      </c>
      <c r="G27" s="50" t="s">
        <v>180</v>
      </c>
      <c r="H27" s="50" t="s">
        <v>180</v>
      </c>
      <c r="I27" s="49">
        <v>72.702299999999994</v>
      </c>
      <c r="J27" s="50" t="s">
        <v>180</v>
      </c>
      <c r="K27" s="50" t="s">
        <v>180</v>
      </c>
      <c r="L27" s="50" t="s">
        <v>180</v>
      </c>
      <c r="M27" s="49"/>
      <c r="N27" s="49" t="s">
        <v>175</v>
      </c>
    </row>
    <row r="28" spans="1:14" ht="17.100000000000001" customHeight="1" x14ac:dyDescent="0.25"/>
  </sheetData>
  <mergeCells count="4">
    <mergeCell ref="D5:L5"/>
    <mergeCell ref="A1:N1"/>
    <mergeCell ref="A2:N2"/>
    <mergeCell ref="A3:N3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18"/>
  <sheetViews>
    <sheetView topLeftCell="C1" zoomScale="120" workbookViewId="0">
      <selection activeCell="J13" sqref="J13"/>
    </sheetView>
  </sheetViews>
  <sheetFormatPr defaultRowHeight="15.75" x14ac:dyDescent="0.25"/>
  <cols>
    <col min="1" max="1" width="15.625" style="6" customWidth="1"/>
    <col min="2" max="2" width="9.75" style="6" customWidth="1"/>
    <col min="3" max="3" width="4.375" style="6" customWidth="1"/>
    <col min="4" max="4" width="9" style="6"/>
    <col min="5" max="5" width="9.125" style="6" customWidth="1"/>
    <col min="6" max="7" width="9" style="6"/>
    <col min="8" max="8" width="8.625" style="6" customWidth="1"/>
    <col min="9" max="11" width="9" style="6"/>
    <col min="12" max="12" width="5.625" style="6" customWidth="1"/>
    <col min="13" max="13" width="16" style="6" customWidth="1"/>
    <col min="14" max="16384" width="9" style="6"/>
  </cols>
  <sheetData>
    <row r="1" spans="1:13" s="4" customFormat="1" ht="20.100000000000001" customHeight="1" x14ac:dyDescent="0.3">
      <c r="A1" s="74" t="s">
        <v>194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4" customFormat="1" ht="20.100000000000001" customHeight="1" x14ac:dyDescent="0.3">
      <c r="A2" s="75" t="s">
        <v>221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3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23"/>
      <c r="M5" s="23"/>
    </row>
    <row r="6" spans="1:13" s="24" customFormat="1" ht="17.100000000000001" customHeight="1" x14ac:dyDescent="0.25">
      <c r="B6" s="8" t="s">
        <v>72</v>
      </c>
      <c r="C6" s="26"/>
      <c r="D6" s="26" t="s">
        <v>67</v>
      </c>
      <c r="E6" s="7" t="s">
        <v>74</v>
      </c>
      <c r="F6" s="7" t="s">
        <v>68</v>
      </c>
      <c r="G6" s="7" t="s">
        <v>98</v>
      </c>
      <c r="H6" s="27" t="s">
        <v>99</v>
      </c>
      <c r="I6" s="7" t="s">
        <v>100</v>
      </c>
      <c r="J6" s="7" t="s">
        <v>70</v>
      </c>
      <c r="K6" s="7" t="s">
        <v>102</v>
      </c>
      <c r="L6" s="28"/>
    </row>
    <row r="7" spans="1:13" s="24" customFormat="1" ht="17.100000000000001" customHeight="1" x14ac:dyDescent="0.25">
      <c r="A7" s="25" t="s">
        <v>71</v>
      </c>
      <c r="C7" s="8"/>
      <c r="E7" s="7" t="s">
        <v>78</v>
      </c>
      <c r="F7" s="7"/>
      <c r="G7" s="7" t="s">
        <v>75</v>
      </c>
      <c r="H7" s="27" t="s">
        <v>79</v>
      </c>
      <c r="I7" s="7" t="s">
        <v>105</v>
      </c>
      <c r="J7" s="7" t="s">
        <v>0</v>
      </c>
      <c r="K7" s="7"/>
      <c r="L7" s="28"/>
      <c r="M7" s="25" t="s">
        <v>181</v>
      </c>
    </row>
    <row r="8" spans="1:13" s="24" customFormat="1" ht="17.100000000000001" customHeight="1" x14ac:dyDescent="0.25">
      <c r="A8" s="25"/>
      <c r="B8" s="25"/>
      <c r="C8" s="25"/>
      <c r="D8" s="7" t="s">
        <v>103</v>
      </c>
      <c r="E8" s="7" t="s">
        <v>108</v>
      </c>
      <c r="F8" s="7" t="s">
        <v>109</v>
      </c>
      <c r="G8" s="7" t="s">
        <v>82</v>
      </c>
      <c r="H8" s="27" t="s">
        <v>83</v>
      </c>
      <c r="I8" s="7" t="s">
        <v>84</v>
      </c>
      <c r="J8" s="7" t="s">
        <v>88</v>
      </c>
      <c r="K8" s="7" t="s">
        <v>89</v>
      </c>
      <c r="L8" s="28"/>
      <c r="M8" s="28"/>
    </row>
    <row r="9" spans="1:13" s="24" customFormat="1" ht="17.100000000000001" customHeight="1" x14ac:dyDescent="0.25">
      <c r="A9" s="29"/>
      <c r="B9" s="29"/>
      <c r="C9" s="29"/>
      <c r="D9" s="9" t="s">
        <v>110</v>
      </c>
      <c r="E9" s="9" t="s">
        <v>91</v>
      </c>
      <c r="F9" s="9"/>
      <c r="G9" s="9"/>
      <c r="H9" s="30" t="s">
        <v>111</v>
      </c>
      <c r="I9" s="9" t="s">
        <v>92</v>
      </c>
      <c r="J9" s="9" t="s">
        <v>95</v>
      </c>
      <c r="K9" s="9"/>
      <c r="L9" s="29"/>
      <c r="M9" s="29"/>
    </row>
    <row r="10" spans="1:13" s="32" customFormat="1" ht="17.100000000000001" customHeight="1" x14ac:dyDescent="0.25">
      <c r="A10" s="31" t="s">
        <v>179</v>
      </c>
      <c r="B10" s="32">
        <f>SUM(D10:K10)</f>
        <v>3413.1471999999994</v>
      </c>
      <c r="D10" s="32">
        <f t="shared" ref="D10:K10" si="0">SUM(D11:D18)</f>
        <v>877.28110000000004</v>
      </c>
      <c r="E10" s="32">
        <f t="shared" si="0"/>
        <v>31.6493</v>
      </c>
      <c r="F10" s="32">
        <f t="shared" si="0"/>
        <v>1171.1276</v>
      </c>
      <c r="G10" s="32">
        <f t="shared" si="0"/>
        <v>461.82060000000001</v>
      </c>
      <c r="H10" s="32">
        <f t="shared" si="0"/>
        <v>56.892499999999998</v>
      </c>
      <c r="I10" s="32">
        <f t="shared" si="0"/>
        <v>511.59879999999998</v>
      </c>
      <c r="J10" s="32">
        <f t="shared" si="0"/>
        <v>162.87360000000001</v>
      </c>
      <c r="K10" s="32">
        <f t="shared" si="0"/>
        <v>139.90370000000001</v>
      </c>
      <c r="M10" s="31" t="s">
        <v>72</v>
      </c>
    </row>
    <row r="11" spans="1:13" s="10" customFormat="1" ht="17.100000000000001" customHeight="1" x14ac:dyDescent="0.25">
      <c r="A11" s="10" t="s">
        <v>1</v>
      </c>
      <c r="B11" s="10">
        <f t="shared" ref="B11:B18" si="1">SUM(D11:K11)</f>
        <v>384.86340000000001</v>
      </c>
      <c r="D11" s="33" t="s">
        <v>180</v>
      </c>
      <c r="E11" s="33" t="s">
        <v>180</v>
      </c>
      <c r="F11" s="10">
        <v>384.86340000000001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M11" s="1" t="s">
        <v>113</v>
      </c>
    </row>
    <row r="12" spans="1:13" s="10" customFormat="1" ht="17.100000000000001" customHeight="1" x14ac:dyDescent="0.25">
      <c r="A12" s="10" t="s">
        <v>2</v>
      </c>
      <c r="B12" s="10">
        <f t="shared" si="1"/>
        <v>539.53689999999995</v>
      </c>
      <c r="D12" s="33" t="s">
        <v>180</v>
      </c>
      <c r="E12" s="33" t="s">
        <v>180</v>
      </c>
      <c r="F12" s="10">
        <v>539.53689999999995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M12" s="11" t="s">
        <v>114</v>
      </c>
    </row>
    <row r="13" spans="1:13" s="10" customFormat="1" ht="17.100000000000001" customHeight="1" x14ac:dyDescent="0.25">
      <c r="A13" s="10" t="s">
        <v>6</v>
      </c>
      <c r="B13" s="10">
        <f t="shared" si="1"/>
        <v>194.52290000000002</v>
      </c>
      <c r="D13" s="33" t="s">
        <v>180</v>
      </c>
      <c r="E13" s="10">
        <v>31.6493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10">
        <v>162.87360000000001</v>
      </c>
      <c r="K13" s="33" t="s">
        <v>180</v>
      </c>
      <c r="M13" s="10" t="s">
        <v>118</v>
      </c>
    </row>
    <row r="14" spans="1:13" s="10" customFormat="1" ht="17.100000000000001" customHeight="1" x14ac:dyDescent="0.25">
      <c r="A14" s="10" t="s">
        <v>8</v>
      </c>
      <c r="B14" s="10">
        <f t="shared" si="1"/>
        <v>56.892499999999998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10">
        <v>56.892499999999998</v>
      </c>
      <c r="I14" s="33" t="s">
        <v>180</v>
      </c>
      <c r="J14" s="33" t="s">
        <v>180</v>
      </c>
      <c r="K14" s="33" t="s">
        <v>180</v>
      </c>
      <c r="M14" s="10" t="s">
        <v>120</v>
      </c>
    </row>
    <row r="15" spans="1:13" s="10" customFormat="1" ht="17.100000000000001" customHeight="1" x14ac:dyDescent="0.25">
      <c r="A15" s="10" t="s">
        <v>10</v>
      </c>
      <c r="B15" s="10">
        <f t="shared" si="1"/>
        <v>420.65530000000001</v>
      </c>
      <c r="D15" s="10">
        <v>420.65530000000001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M15" s="3" t="s">
        <v>122</v>
      </c>
    </row>
    <row r="16" spans="1:13" s="10" customFormat="1" ht="17.100000000000001" customHeight="1" x14ac:dyDescent="0.25">
      <c r="A16" s="10" t="s">
        <v>21</v>
      </c>
      <c r="B16" s="10">
        <f t="shared" si="1"/>
        <v>848.4516000000001</v>
      </c>
      <c r="D16" s="33" t="s">
        <v>180</v>
      </c>
      <c r="E16" s="33" t="s">
        <v>180</v>
      </c>
      <c r="F16" s="10">
        <v>246.72730000000001</v>
      </c>
      <c r="G16" s="10">
        <v>461.82060000000001</v>
      </c>
      <c r="H16" s="33" t="s">
        <v>180</v>
      </c>
      <c r="I16" s="33" t="s">
        <v>180</v>
      </c>
      <c r="J16" s="33" t="s">
        <v>180</v>
      </c>
      <c r="K16" s="10">
        <v>139.90370000000001</v>
      </c>
      <c r="M16" s="2" t="s">
        <v>133</v>
      </c>
    </row>
    <row r="17" spans="1:13" s="10" customFormat="1" ht="17.100000000000001" customHeight="1" x14ac:dyDescent="0.25">
      <c r="A17" s="10" t="s">
        <v>22</v>
      </c>
      <c r="B17" s="10">
        <f t="shared" si="1"/>
        <v>703.42070000000001</v>
      </c>
      <c r="D17" s="10">
        <v>456.62580000000003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10">
        <v>246.79490000000001</v>
      </c>
      <c r="J17" s="33" t="s">
        <v>180</v>
      </c>
      <c r="K17" s="33" t="s">
        <v>180</v>
      </c>
      <c r="M17" s="2" t="s">
        <v>134</v>
      </c>
    </row>
    <row r="18" spans="1:13" s="10" customFormat="1" ht="17.100000000000001" customHeight="1" x14ac:dyDescent="0.25">
      <c r="A18" s="49" t="s">
        <v>35</v>
      </c>
      <c r="B18" s="49">
        <f t="shared" si="1"/>
        <v>264.8039</v>
      </c>
      <c r="C18" s="49"/>
      <c r="D18" s="50" t="s">
        <v>180</v>
      </c>
      <c r="E18" s="50" t="s">
        <v>180</v>
      </c>
      <c r="F18" s="50" t="s">
        <v>180</v>
      </c>
      <c r="G18" s="50" t="s">
        <v>180</v>
      </c>
      <c r="H18" s="50" t="s">
        <v>180</v>
      </c>
      <c r="I18" s="49">
        <v>264.8039</v>
      </c>
      <c r="J18" s="50" t="s">
        <v>180</v>
      </c>
      <c r="K18" s="50" t="s">
        <v>180</v>
      </c>
      <c r="L18" s="49"/>
      <c r="M18" s="49" t="s">
        <v>165</v>
      </c>
    </row>
  </sheetData>
  <mergeCells count="4">
    <mergeCell ref="A1:M1"/>
    <mergeCell ref="A2:M2"/>
    <mergeCell ref="D5:K5"/>
    <mergeCell ref="A3:M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5"/>
  <sheetViews>
    <sheetView zoomScale="120" workbookViewId="0">
      <selection activeCell="E11" sqref="E11"/>
    </sheetView>
  </sheetViews>
  <sheetFormatPr defaultRowHeight="15.75" x14ac:dyDescent="0.25"/>
  <cols>
    <col min="1" max="1" width="16.125" style="6" customWidth="1"/>
    <col min="2" max="2" width="9.875" style="6" customWidth="1"/>
    <col min="3" max="3" width="3.5" style="6" customWidth="1"/>
    <col min="4" max="10" width="9.875" style="6" customWidth="1"/>
    <col min="11" max="11" width="7.5" style="6" customWidth="1"/>
    <col min="12" max="12" width="17" style="6" customWidth="1"/>
    <col min="13" max="16384" width="9" style="6"/>
  </cols>
  <sheetData>
    <row r="1" spans="1:12" s="4" customFormat="1" ht="20.100000000000001" customHeight="1" x14ac:dyDescent="0.3">
      <c r="A1" s="74" t="s">
        <v>193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4" customFormat="1" ht="20.100000000000001" customHeight="1" x14ac:dyDescent="0.3">
      <c r="A2" s="75" t="s">
        <v>220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2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23"/>
      <c r="L5" s="23"/>
    </row>
    <row r="6" spans="1:12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73</v>
      </c>
      <c r="G6" s="7" t="s">
        <v>68</v>
      </c>
      <c r="H6" s="7" t="s">
        <v>98</v>
      </c>
      <c r="I6" s="27" t="s">
        <v>99</v>
      </c>
      <c r="J6" s="7" t="s">
        <v>100</v>
      </c>
      <c r="K6" s="28"/>
    </row>
    <row r="7" spans="1:12" s="24" customFormat="1" ht="17.100000000000001" customHeight="1" x14ac:dyDescent="0.25">
      <c r="A7" s="25" t="s">
        <v>71</v>
      </c>
      <c r="B7" s="25"/>
      <c r="C7" s="8"/>
      <c r="E7" s="7" t="s">
        <v>77</v>
      </c>
      <c r="F7" s="7" t="s">
        <v>104</v>
      </c>
      <c r="G7" s="7"/>
      <c r="H7" s="7" t="s">
        <v>75</v>
      </c>
      <c r="I7" s="27" t="s">
        <v>79</v>
      </c>
      <c r="J7" s="7" t="s">
        <v>105</v>
      </c>
      <c r="K7" s="28"/>
      <c r="L7" s="25" t="s">
        <v>181</v>
      </c>
    </row>
    <row r="8" spans="1:12" s="24" customFormat="1" ht="17.100000000000001" customHeight="1" x14ac:dyDescent="0.25">
      <c r="A8" s="25"/>
      <c r="C8" s="25"/>
      <c r="D8" s="7" t="s">
        <v>103</v>
      </c>
      <c r="E8" s="7" t="s">
        <v>81</v>
      </c>
      <c r="F8" s="7" t="s">
        <v>107</v>
      </c>
      <c r="G8" s="7" t="s">
        <v>109</v>
      </c>
      <c r="H8" s="7" t="s">
        <v>82</v>
      </c>
      <c r="I8" s="27" t="s">
        <v>83</v>
      </c>
      <c r="J8" s="7" t="s">
        <v>84</v>
      </c>
      <c r="K8" s="28"/>
      <c r="L8" s="28"/>
    </row>
    <row r="9" spans="1:12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90</v>
      </c>
      <c r="G9" s="9"/>
      <c r="H9" s="9"/>
      <c r="I9" s="30" t="s">
        <v>111</v>
      </c>
      <c r="J9" s="9" t="s">
        <v>92</v>
      </c>
      <c r="K9" s="29"/>
      <c r="L9" s="29"/>
    </row>
    <row r="10" spans="1:12" s="32" customFormat="1" ht="17.100000000000001" customHeight="1" x14ac:dyDescent="0.25">
      <c r="A10" s="31" t="s">
        <v>179</v>
      </c>
      <c r="B10" s="32">
        <f>SUM(D10:J10)</f>
        <v>19660.886299999995</v>
      </c>
      <c r="D10" s="32">
        <f>SUM(D11:D24)</f>
        <v>6415.347099999999</v>
      </c>
      <c r="E10" s="32">
        <f t="shared" ref="E10:J10" si="0">SUM(E11:E24)</f>
        <v>2252.7619999999997</v>
      </c>
      <c r="F10" s="32">
        <f t="shared" si="0"/>
        <v>800.10789999999997</v>
      </c>
      <c r="G10" s="32">
        <f t="shared" si="0"/>
        <v>172.48400000000001</v>
      </c>
      <c r="H10" s="32">
        <f t="shared" si="0"/>
        <v>4737.6087999999991</v>
      </c>
      <c r="I10" s="32">
        <f t="shared" si="0"/>
        <v>3204.2739000000001</v>
      </c>
      <c r="J10" s="32">
        <f t="shared" si="0"/>
        <v>2078.3026</v>
      </c>
      <c r="L10" s="31" t="s">
        <v>72</v>
      </c>
    </row>
    <row r="11" spans="1:12" s="10" customFormat="1" ht="17.100000000000001" customHeight="1" x14ac:dyDescent="0.25">
      <c r="A11" s="10" t="s">
        <v>4</v>
      </c>
      <c r="B11" s="10">
        <f t="shared" ref="B11:B24" si="1">SUM(D11:J11)</f>
        <v>893.92720000000008</v>
      </c>
      <c r="D11" s="10">
        <v>893.92720000000008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L11" s="3" t="s">
        <v>116</v>
      </c>
    </row>
    <row r="12" spans="1:12" s="10" customFormat="1" ht="17.100000000000001" customHeight="1" x14ac:dyDescent="0.25">
      <c r="A12" s="10" t="s">
        <v>5</v>
      </c>
      <c r="B12" s="10">
        <f t="shared" si="1"/>
        <v>514.10469999999998</v>
      </c>
      <c r="D12" s="10">
        <v>514.10469999999998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L12" s="3" t="s">
        <v>117</v>
      </c>
    </row>
    <row r="13" spans="1:12" s="10" customFormat="1" ht="17.100000000000001" customHeight="1" x14ac:dyDescent="0.25">
      <c r="A13" s="10" t="s">
        <v>8</v>
      </c>
      <c r="B13" s="10">
        <f t="shared" si="1"/>
        <v>360.5865</v>
      </c>
      <c r="D13" s="33" t="s">
        <v>180</v>
      </c>
      <c r="E13" s="33" t="s">
        <v>180</v>
      </c>
      <c r="F13" s="10">
        <v>136.0427</v>
      </c>
      <c r="G13" s="33" t="s">
        <v>180</v>
      </c>
      <c r="H13" s="33" t="s">
        <v>180</v>
      </c>
      <c r="I13" s="33" t="s">
        <v>180</v>
      </c>
      <c r="J13" s="10">
        <v>224.5438</v>
      </c>
      <c r="L13" s="10" t="s">
        <v>120</v>
      </c>
    </row>
    <row r="14" spans="1:12" s="10" customFormat="1" ht="17.100000000000001" customHeight="1" x14ac:dyDescent="0.25">
      <c r="A14" s="10" t="s">
        <v>11</v>
      </c>
      <c r="B14" s="10">
        <f t="shared" si="1"/>
        <v>664.0652</v>
      </c>
      <c r="D14" s="33" t="s">
        <v>180</v>
      </c>
      <c r="E14" s="33" t="s">
        <v>180</v>
      </c>
      <c r="F14" s="10">
        <v>664.0652</v>
      </c>
      <c r="G14" s="33" t="s">
        <v>180</v>
      </c>
      <c r="H14" s="33" t="s">
        <v>180</v>
      </c>
      <c r="I14" s="33" t="s">
        <v>180</v>
      </c>
      <c r="J14" s="33" t="s">
        <v>180</v>
      </c>
      <c r="L14" s="3" t="s">
        <v>123</v>
      </c>
    </row>
    <row r="15" spans="1:12" s="10" customFormat="1" ht="17.100000000000001" customHeight="1" x14ac:dyDescent="0.25">
      <c r="A15" s="10" t="s">
        <v>15</v>
      </c>
      <c r="B15" s="10">
        <f t="shared" si="1"/>
        <v>680.22710000000006</v>
      </c>
      <c r="D15" s="10">
        <v>680.22710000000006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L15" s="3" t="s">
        <v>127</v>
      </c>
    </row>
    <row r="16" spans="1:12" s="10" customFormat="1" ht="17.100000000000001" customHeight="1" x14ac:dyDescent="0.25">
      <c r="A16" s="10" t="s">
        <v>20</v>
      </c>
      <c r="B16" s="10">
        <f t="shared" si="1"/>
        <v>308.37569999999999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10">
        <v>308.37569999999999</v>
      </c>
      <c r="I16" s="33" t="s">
        <v>180</v>
      </c>
      <c r="J16" s="33" t="s">
        <v>180</v>
      </c>
      <c r="L16" s="2" t="s">
        <v>132</v>
      </c>
    </row>
    <row r="17" spans="1:12" s="10" customFormat="1" ht="17.100000000000001" customHeight="1" x14ac:dyDescent="0.25">
      <c r="A17" s="10" t="s">
        <v>22</v>
      </c>
      <c r="B17" s="10">
        <f t="shared" si="1"/>
        <v>11204.236099999998</v>
      </c>
      <c r="D17" s="10">
        <v>4188.2492999999995</v>
      </c>
      <c r="E17" s="10">
        <v>1198.3208999999999</v>
      </c>
      <c r="F17" s="33" t="s">
        <v>180</v>
      </c>
      <c r="G17" s="10">
        <v>172.48400000000001</v>
      </c>
      <c r="H17" s="10">
        <v>4132.3162999999995</v>
      </c>
      <c r="I17" s="33" t="s">
        <v>180</v>
      </c>
      <c r="J17" s="10">
        <v>1512.8655999999999</v>
      </c>
      <c r="L17" s="2" t="s">
        <v>134</v>
      </c>
    </row>
    <row r="18" spans="1:12" s="10" customFormat="1" ht="17.100000000000001" customHeight="1" x14ac:dyDescent="0.25">
      <c r="A18" s="10" t="s">
        <v>23</v>
      </c>
      <c r="B18" s="10">
        <f t="shared" si="1"/>
        <v>1497.9838999999999</v>
      </c>
      <c r="D18" s="10">
        <v>138.83879999999999</v>
      </c>
      <c r="E18" s="10">
        <v>1054.4411</v>
      </c>
      <c r="F18" s="33" t="s">
        <v>180</v>
      </c>
      <c r="G18" s="33" t="s">
        <v>180</v>
      </c>
      <c r="H18" s="10">
        <v>123.8207</v>
      </c>
      <c r="I18" s="33" t="s">
        <v>180</v>
      </c>
      <c r="J18" s="10">
        <v>180.88330000000002</v>
      </c>
      <c r="L18" s="2" t="s">
        <v>135</v>
      </c>
    </row>
    <row r="19" spans="1:12" s="10" customFormat="1" ht="17.100000000000001" customHeight="1" x14ac:dyDescent="0.25">
      <c r="A19" s="10" t="s">
        <v>24</v>
      </c>
      <c r="B19" s="10">
        <f t="shared" si="1"/>
        <v>54.6205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10">
        <v>30.054600000000001</v>
      </c>
      <c r="J19" s="10">
        <v>24.565899999999999</v>
      </c>
      <c r="L19" s="2" t="s">
        <v>136</v>
      </c>
    </row>
    <row r="20" spans="1:12" s="10" customFormat="1" ht="17.100000000000001" customHeight="1" x14ac:dyDescent="0.25">
      <c r="A20" s="10" t="s">
        <v>30</v>
      </c>
      <c r="B20" s="10">
        <f t="shared" si="1"/>
        <v>262.40410000000003</v>
      </c>
      <c r="D20" s="33" t="s">
        <v>180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10">
        <v>262.40410000000003</v>
      </c>
      <c r="J20" s="33" t="s">
        <v>180</v>
      </c>
      <c r="L20" s="10" t="s">
        <v>160</v>
      </c>
    </row>
    <row r="21" spans="1:12" s="10" customFormat="1" ht="17.100000000000001" customHeight="1" x14ac:dyDescent="0.25">
      <c r="A21" s="10" t="s">
        <v>35</v>
      </c>
      <c r="B21" s="10">
        <f t="shared" si="1"/>
        <v>22.6494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10">
        <v>22.6494</v>
      </c>
      <c r="L21" s="10" t="s">
        <v>165</v>
      </c>
    </row>
    <row r="22" spans="1:12" s="10" customFormat="1" ht="17.100000000000001" customHeight="1" x14ac:dyDescent="0.25">
      <c r="A22" s="10" t="s">
        <v>36</v>
      </c>
      <c r="B22" s="10">
        <f t="shared" si="1"/>
        <v>1932.3571999999999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10">
        <v>173.09610000000001</v>
      </c>
      <c r="I22" s="10">
        <v>1646.4665</v>
      </c>
      <c r="J22" s="10">
        <v>112.7946</v>
      </c>
      <c r="L22" s="10" t="s">
        <v>166</v>
      </c>
    </row>
    <row r="23" spans="1:12" s="10" customFormat="1" ht="17.100000000000001" customHeight="1" x14ac:dyDescent="0.25">
      <c r="A23" s="51" t="s">
        <v>50</v>
      </c>
      <c r="B23" s="51">
        <f t="shared" si="1"/>
        <v>411.86349999999999</v>
      </c>
      <c r="C23" s="51"/>
      <c r="D23" s="52" t="s">
        <v>180</v>
      </c>
      <c r="E23" s="52" t="s">
        <v>180</v>
      </c>
      <c r="F23" s="52" t="s">
        <v>180</v>
      </c>
      <c r="G23" s="52" t="s">
        <v>180</v>
      </c>
      <c r="H23" s="52" t="s">
        <v>180</v>
      </c>
      <c r="I23" s="51">
        <v>411.86349999999999</v>
      </c>
      <c r="J23" s="52" t="s">
        <v>180</v>
      </c>
      <c r="K23" s="51"/>
      <c r="L23" s="3" t="s">
        <v>147</v>
      </c>
    </row>
    <row r="24" spans="1:12" s="10" customFormat="1" ht="17.100000000000001" customHeight="1" x14ac:dyDescent="0.25">
      <c r="A24" s="49" t="s">
        <v>54</v>
      </c>
      <c r="B24" s="49">
        <f t="shared" si="1"/>
        <v>853.48519999999996</v>
      </c>
      <c r="C24" s="49"/>
      <c r="D24" s="50" t="s">
        <v>180</v>
      </c>
      <c r="E24" s="50" t="s">
        <v>180</v>
      </c>
      <c r="F24" s="50" t="s">
        <v>180</v>
      </c>
      <c r="G24" s="50" t="s">
        <v>180</v>
      </c>
      <c r="H24" s="50" t="s">
        <v>180</v>
      </c>
      <c r="I24" s="49">
        <v>853.48519999999996</v>
      </c>
      <c r="J24" s="50" t="s">
        <v>180</v>
      </c>
      <c r="K24" s="49"/>
      <c r="L24" s="55" t="s">
        <v>151</v>
      </c>
    </row>
    <row r="25" spans="1:12" ht="17.100000000000001" customHeight="1" x14ac:dyDescent="0.25"/>
  </sheetData>
  <mergeCells count="4">
    <mergeCell ref="A1:L1"/>
    <mergeCell ref="A2:L2"/>
    <mergeCell ref="D5:J5"/>
    <mergeCell ref="A3:L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10"/>
  <sheetViews>
    <sheetView tabSelected="1" zoomScale="120" workbookViewId="0">
      <selection activeCell="D9" sqref="D9"/>
    </sheetView>
  </sheetViews>
  <sheetFormatPr defaultRowHeight="15.75" x14ac:dyDescent="0.25"/>
  <cols>
    <col min="1" max="1" width="15.625" style="6" customWidth="1"/>
    <col min="2" max="2" width="7.75" style="6" customWidth="1"/>
    <col min="3" max="3" width="2" style="6" customWidth="1"/>
    <col min="4" max="4" width="8.25" style="6" customWidth="1"/>
    <col min="5" max="5" width="8.125" style="6" customWidth="1"/>
    <col min="6" max="6" width="8.5" style="6" customWidth="1"/>
    <col min="7" max="9" width="7.75" style="6" customWidth="1"/>
    <col min="10" max="10" width="8.375" style="6" customWidth="1"/>
    <col min="11" max="11" width="7.75" style="6" customWidth="1"/>
    <col min="12" max="12" width="8.625" style="6" customWidth="1"/>
    <col min="13" max="13" width="7" style="6" customWidth="1"/>
    <col min="14" max="14" width="3.5" style="6" customWidth="1"/>
    <col min="15" max="15" width="14.125" style="6" customWidth="1"/>
    <col min="16" max="16384" width="9" style="6"/>
  </cols>
  <sheetData>
    <row r="1" spans="1:15" s="4" customFormat="1" ht="20.100000000000001" customHeight="1" x14ac:dyDescent="0.3">
      <c r="A1" s="74" t="s">
        <v>192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4" customFormat="1" ht="20.100000000000001" customHeight="1" x14ac:dyDescent="0.3">
      <c r="A2" s="75" t="s">
        <v>219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5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23"/>
      <c r="O5" s="23"/>
    </row>
    <row r="6" spans="1:15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27" t="s">
        <v>101</v>
      </c>
      <c r="L6" s="7" t="s">
        <v>70</v>
      </c>
      <c r="M6" s="7" t="s">
        <v>102</v>
      </c>
      <c r="N6" s="28"/>
    </row>
    <row r="7" spans="1:15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27" t="s">
        <v>106</v>
      </c>
      <c r="L7" s="7" t="s">
        <v>0</v>
      </c>
      <c r="M7" s="7"/>
      <c r="N7" s="28"/>
      <c r="O7" s="25" t="s">
        <v>181</v>
      </c>
    </row>
    <row r="8" spans="1:15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27" t="s">
        <v>85</v>
      </c>
      <c r="L8" s="7" t="s">
        <v>88</v>
      </c>
      <c r="M8" s="7" t="s">
        <v>89</v>
      </c>
      <c r="N8" s="28"/>
      <c r="O8" s="28"/>
    </row>
    <row r="9" spans="1:15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30" t="s">
        <v>93</v>
      </c>
      <c r="L9" s="9" t="s">
        <v>95</v>
      </c>
      <c r="M9" s="9"/>
      <c r="N9" s="29"/>
      <c r="O9" s="29"/>
    </row>
    <row r="10" spans="1:15" s="10" customFormat="1" ht="17.100000000000001" customHeight="1" x14ac:dyDescent="0.25">
      <c r="A10" s="79" t="s">
        <v>23</v>
      </c>
      <c r="B10" s="79">
        <f t="shared" ref="B10" si="0">SUM(D10:M10)</f>
        <v>3862.4053000000004</v>
      </c>
      <c r="C10" s="79"/>
      <c r="D10" s="79">
        <v>479.47430000000003</v>
      </c>
      <c r="E10" s="79">
        <v>890.81970000000001</v>
      </c>
      <c r="F10" s="79">
        <v>1012.6485999999999</v>
      </c>
      <c r="G10" s="80" t="s">
        <v>180</v>
      </c>
      <c r="H10" s="79">
        <v>467.45450000000005</v>
      </c>
      <c r="I10" s="80" t="s">
        <v>180</v>
      </c>
      <c r="J10" s="79">
        <v>844.83200000000011</v>
      </c>
      <c r="K10" s="79">
        <v>167.17619999999999</v>
      </c>
      <c r="L10" s="80" t="s">
        <v>180</v>
      </c>
      <c r="M10" s="80" t="s">
        <v>180</v>
      </c>
      <c r="N10" s="79"/>
      <c r="O10" s="81" t="s">
        <v>135</v>
      </c>
    </row>
  </sheetData>
  <mergeCells count="4">
    <mergeCell ref="D5:M5"/>
    <mergeCell ref="A1:O1"/>
    <mergeCell ref="A2:O2"/>
    <mergeCell ref="A3:O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4"/>
  <sheetViews>
    <sheetView zoomScale="120" workbookViewId="0">
      <selection activeCell="E10" sqref="E10"/>
    </sheetView>
  </sheetViews>
  <sheetFormatPr defaultRowHeight="15.75" x14ac:dyDescent="0.25"/>
  <cols>
    <col min="1" max="1" width="15.625" style="6" customWidth="1"/>
    <col min="2" max="2" width="9.75" style="6" customWidth="1"/>
    <col min="3" max="3" width="5.25" style="6" customWidth="1"/>
    <col min="4" max="4" width="11.5" style="6" customWidth="1"/>
    <col min="5" max="5" width="12.5" style="6" customWidth="1"/>
    <col min="6" max="8" width="11.5" style="6" customWidth="1"/>
    <col min="9" max="9" width="10.375" style="6" customWidth="1"/>
    <col min="10" max="10" width="16.75" style="6" customWidth="1"/>
    <col min="11" max="16384" width="9" style="6"/>
  </cols>
  <sheetData>
    <row r="1" spans="1:10" s="4" customFormat="1" ht="20.100000000000001" customHeight="1" x14ac:dyDescent="0.3">
      <c r="A1" s="74" t="s">
        <v>191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4" customFormat="1" ht="20.100000000000001" customHeight="1" x14ac:dyDescent="0.3">
      <c r="A2" s="75" t="s">
        <v>218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s="2" customFormat="1" ht="7.5" customHeight="1" x14ac:dyDescent="0.25">
      <c r="A4" s="5"/>
      <c r="B4" s="5"/>
      <c r="C4" s="5"/>
      <c r="D4" s="5"/>
      <c r="E4" s="5"/>
      <c r="F4" s="5"/>
      <c r="G4" s="5"/>
      <c r="H4" s="5"/>
    </row>
    <row r="5" spans="1:10" s="24" customFormat="1" ht="20.100000000000001" customHeight="1" x14ac:dyDescent="0.25">
      <c r="A5" s="23"/>
      <c r="B5" s="26" t="s">
        <v>96</v>
      </c>
      <c r="C5" s="23"/>
      <c r="D5" s="48"/>
      <c r="E5" s="77" t="s">
        <v>97</v>
      </c>
      <c r="F5" s="77"/>
      <c r="G5" s="77"/>
      <c r="H5" s="77"/>
      <c r="I5" s="23"/>
      <c r="J5" s="23"/>
    </row>
    <row r="6" spans="1:10" s="24" customFormat="1" ht="18" customHeight="1" x14ac:dyDescent="0.25">
      <c r="B6" s="8" t="s">
        <v>72</v>
      </c>
      <c r="C6" s="26"/>
      <c r="D6" s="26" t="s">
        <v>67</v>
      </c>
      <c r="E6" s="7" t="s">
        <v>74</v>
      </c>
      <c r="F6" s="7" t="s">
        <v>68</v>
      </c>
      <c r="G6" s="7" t="s">
        <v>98</v>
      </c>
      <c r="H6" s="7" t="s">
        <v>100</v>
      </c>
      <c r="I6" s="28"/>
    </row>
    <row r="7" spans="1:10" s="24" customFormat="1" ht="18" customHeight="1" x14ac:dyDescent="0.25">
      <c r="A7" s="25" t="s">
        <v>71</v>
      </c>
      <c r="C7" s="8"/>
      <c r="D7" s="7" t="s">
        <v>103</v>
      </c>
      <c r="E7" s="7" t="s">
        <v>78</v>
      </c>
      <c r="F7" s="7"/>
      <c r="G7" s="7" t="s">
        <v>75</v>
      </c>
      <c r="H7" s="7" t="s">
        <v>105</v>
      </c>
      <c r="I7" s="28"/>
      <c r="J7" s="25" t="s">
        <v>181</v>
      </c>
    </row>
    <row r="8" spans="1:10" s="24" customFormat="1" ht="18" customHeight="1" x14ac:dyDescent="0.25">
      <c r="A8" s="25"/>
      <c r="B8" s="25"/>
      <c r="C8" s="25"/>
      <c r="D8" s="7"/>
      <c r="E8" s="7" t="s">
        <v>108</v>
      </c>
      <c r="F8" s="7" t="s">
        <v>109</v>
      </c>
      <c r="G8" s="7" t="s">
        <v>82</v>
      </c>
      <c r="H8" s="7" t="s">
        <v>84</v>
      </c>
      <c r="I8" s="28"/>
      <c r="J8" s="28"/>
    </row>
    <row r="9" spans="1:10" s="24" customFormat="1" ht="18" customHeight="1" x14ac:dyDescent="0.25">
      <c r="A9" s="29"/>
      <c r="B9" s="29"/>
      <c r="C9" s="29"/>
      <c r="D9" s="9" t="s">
        <v>110</v>
      </c>
      <c r="E9" s="9" t="s">
        <v>91</v>
      </c>
      <c r="F9" s="9"/>
      <c r="G9" s="9"/>
      <c r="H9" s="9" t="s">
        <v>92</v>
      </c>
      <c r="I9" s="29"/>
      <c r="J9" s="29"/>
    </row>
    <row r="10" spans="1:10" s="10" customFormat="1" ht="18" customHeight="1" x14ac:dyDescent="0.25">
      <c r="A10" s="31" t="s">
        <v>179</v>
      </c>
      <c r="B10" s="32">
        <f>SUM(D10:H10)</f>
        <v>1798.2700000000002</v>
      </c>
      <c r="C10" s="32"/>
      <c r="D10" s="32">
        <f>SUM(D11:D14)</f>
        <v>29.9329</v>
      </c>
      <c r="E10" s="32">
        <f>SUM(E11:E14)</f>
        <v>285.31820000000005</v>
      </c>
      <c r="F10" s="32">
        <f>SUM(F11:F14)</f>
        <v>267.7122</v>
      </c>
      <c r="G10" s="32">
        <f>SUM(G11:G14)</f>
        <v>296.15120000000002</v>
      </c>
      <c r="H10" s="32">
        <f>SUM(H11:H14)</f>
        <v>919.15550000000007</v>
      </c>
      <c r="I10" s="32"/>
      <c r="J10" s="31" t="s">
        <v>72</v>
      </c>
    </row>
    <row r="11" spans="1:10" s="10" customFormat="1" ht="18" customHeight="1" x14ac:dyDescent="0.25">
      <c r="A11" s="10" t="s">
        <v>20</v>
      </c>
      <c r="B11" s="10">
        <f>SUM(D11:H11)</f>
        <v>285.31820000000005</v>
      </c>
      <c r="D11" s="33" t="s">
        <v>180</v>
      </c>
      <c r="E11" s="10">
        <v>285.31820000000005</v>
      </c>
      <c r="F11" s="33" t="s">
        <v>180</v>
      </c>
      <c r="G11" s="33" t="s">
        <v>180</v>
      </c>
      <c r="H11" s="33" t="s">
        <v>180</v>
      </c>
      <c r="J11" s="2" t="s">
        <v>132</v>
      </c>
    </row>
    <row r="12" spans="1:10" s="10" customFormat="1" ht="18" customHeight="1" x14ac:dyDescent="0.25">
      <c r="A12" s="10" t="s">
        <v>24</v>
      </c>
      <c r="B12" s="10">
        <f>SUM(D12:H12)</f>
        <v>1171.0669</v>
      </c>
      <c r="D12" s="10">
        <v>29.9329</v>
      </c>
      <c r="E12" s="33" t="s">
        <v>180</v>
      </c>
      <c r="F12" s="33" t="s">
        <v>180</v>
      </c>
      <c r="G12" s="10">
        <v>221.9785</v>
      </c>
      <c r="H12" s="10">
        <v>919.15550000000007</v>
      </c>
      <c r="J12" s="2" t="s">
        <v>136</v>
      </c>
    </row>
    <row r="13" spans="1:10" s="10" customFormat="1" ht="18" customHeight="1" x14ac:dyDescent="0.25">
      <c r="A13" s="51" t="s">
        <v>26</v>
      </c>
      <c r="B13" s="51">
        <f>SUM(D13:H13)</f>
        <v>267.7122</v>
      </c>
      <c r="C13" s="51"/>
      <c r="D13" s="33" t="s">
        <v>180</v>
      </c>
      <c r="E13" s="33" t="s">
        <v>180</v>
      </c>
      <c r="F13" s="51">
        <v>267.7122</v>
      </c>
      <c r="G13" s="33" t="s">
        <v>180</v>
      </c>
      <c r="H13" s="33" t="s">
        <v>180</v>
      </c>
      <c r="I13" s="51"/>
      <c r="J13" s="3" t="s">
        <v>138</v>
      </c>
    </row>
    <row r="14" spans="1:10" s="10" customFormat="1" ht="18" customHeight="1" x14ac:dyDescent="0.25">
      <c r="A14" s="49" t="s">
        <v>44</v>
      </c>
      <c r="B14" s="49">
        <f>SUM(D14:H14)</f>
        <v>74.172700000000006</v>
      </c>
      <c r="C14" s="49"/>
      <c r="D14" s="50" t="s">
        <v>180</v>
      </c>
      <c r="E14" s="50" t="s">
        <v>180</v>
      </c>
      <c r="F14" s="50" t="s">
        <v>180</v>
      </c>
      <c r="G14" s="49">
        <v>74.172700000000006</v>
      </c>
      <c r="H14" s="50" t="s">
        <v>180</v>
      </c>
      <c r="I14" s="49"/>
      <c r="J14" s="55" t="s">
        <v>141</v>
      </c>
    </row>
  </sheetData>
  <mergeCells count="4">
    <mergeCell ref="E5:H5"/>
    <mergeCell ref="A1:J1"/>
    <mergeCell ref="A2:J2"/>
    <mergeCell ref="A3:J3"/>
  </mergeCells>
  <phoneticPr fontId="0" type="noConversion"/>
  <pageMargins left="0.98425196850393704" right="0.98425196850393704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N17"/>
  <sheetViews>
    <sheetView topLeftCell="C1" zoomScale="120" workbookViewId="0">
      <selection activeCell="I13" sqref="I13"/>
    </sheetView>
  </sheetViews>
  <sheetFormatPr defaultRowHeight="15.75" x14ac:dyDescent="0.25"/>
  <cols>
    <col min="1" max="1" width="15.625" style="6" customWidth="1"/>
    <col min="2" max="2" width="8.5" style="6" customWidth="1"/>
    <col min="3" max="3" width="2.5" style="6" customWidth="1"/>
    <col min="4" max="5" width="8.5" style="6" customWidth="1"/>
    <col min="6" max="6" width="9.125" style="6" customWidth="1"/>
    <col min="7" max="7" width="8.5" style="6" customWidth="1"/>
    <col min="8" max="8" width="6.875" style="6" customWidth="1"/>
    <col min="9" max="10" width="8.5" style="6" customWidth="1"/>
    <col min="11" max="11" width="7.75" style="6" customWidth="1"/>
    <col min="12" max="12" width="8.875" style="6" customWidth="1"/>
    <col min="13" max="13" width="6.125" style="6" customWidth="1"/>
    <col min="14" max="14" width="14.875" style="6" customWidth="1"/>
    <col min="15" max="16384" width="9" style="6"/>
  </cols>
  <sheetData>
    <row r="1" spans="1:14" s="4" customFormat="1" ht="20.100000000000001" customHeight="1" x14ac:dyDescent="0.3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7.5" customHeight="1" x14ac:dyDescent="0.25">
      <c r="A4" s="5"/>
      <c r="B4" s="5"/>
      <c r="C4" s="5"/>
      <c r="D4" s="5"/>
      <c r="E4" s="5"/>
      <c r="F4" s="5"/>
      <c r="G4" s="5"/>
      <c r="H4" s="5"/>
    </row>
    <row r="5" spans="1:14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23"/>
      <c r="N5" s="23"/>
    </row>
    <row r="6" spans="1:14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98</v>
      </c>
      <c r="H6" s="27" t="s">
        <v>99</v>
      </c>
      <c r="I6" s="7" t="s">
        <v>100</v>
      </c>
      <c r="J6" s="27" t="s">
        <v>101</v>
      </c>
      <c r="K6" s="7" t="s">
        <v>69</v>
      </c>
      <c r="L6" s="7" t="s">
        <v>70</v>
      </c>
      <c r="M6" s="28"/>
    </row>
    <row r="7" spans="1:14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 t="s">
        <v>75</v>
      </c>
      <c r="H7" s="27" t="s">
        <v>79</v>
      </c>
      <c r="I7" s="7" t="s">
        <v>105</v>
      </c>
      <c r="J7" s="27" t="s">
        <v>106</v>
      </c>
      <c r="K7" s="7"/>
      <c r="L7" s="7" t="s">
        <v>0</v>
      </c>
      <c r="M7" s="28"/>
      <c r="N7" s="25" t="s">
        <v>181</v>
      </c>
    </row>
    <row r="8" spans="1:14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82</v>
      </c>
      <c r="H8" s="27" t="s">
        <v>83</v>
      </c>
      <c r="I8" s="7" t="s">
        <v>84</v>
      </c>
      <c r="J8" s="27" t="s">
        <v>85</v>
      </c>
      <c r="K8" s="7" t="s">
        <v>86</v>
      </c>
      <c r="L8" s="7" t="s">
        <v>88</v>
      </c>
      <c r="M8" s="28"/>
      <c r="N8" s="28"/>
    </row>
    <row r="9" spans="1:14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30" t="s">
        <v>111</v>
      </c>
      <c r="I9" s="9" t="s">
        <v>92</v>
      </c>
      <c r="J9" s="30" t="s">
        <v>93</v>
      </c>
      <c r="K9" s="9" t="s">
        <v>112</v>
      </c>
      <c r="L9" s="9" t="s">
        <v>95</v>
      </c>
      <c r="M9" s="29"/>
      <c r="N9" s="29"/>
    </row>
    <row r="10" spans="1:14" s="10" customFormat="1" ht="17.100000000000001" customHeight="1" x14ac:dyDescent="0.25">
      <c r="A10" s="31" t="s">
        <v>179</v>
      </c>
      <c r="B10" s="32">
        <f t="shared" ref="B10:B17" si="0">SUM(D10:L10)</f>
        <v>5345.3460999999998</v>
      </c>
      <c r="C10" s="32"/>
      <c r="D10" s="32">
        <f t="shared" ref="D10:L10" si="1">SUM(D11:D17)</f>
        <v>1778.3084999999999</v>
      </c>
      <c r="E10" s="32">
        <f t="shared" si="1"/>
        <v>200.81869999999998</v>
      </c>
      <c r="F10" s="32">
        <f t="shared" si="1"/>
        <v>48.221400000000003</v>
      </c>
      <c r="G10" s="32">
        <f t="shared" si="1"/>
        <v>1457.2747999999999</v>
      </c>
      <c r="H10" s="32">
        <f t="shared" si="1"/>
        <v>133.71770000000001</v>
      </c>
      <c r="I10" s="32">
        <f t="shared" si="1"/>
        <v>349.65830000000005</v>
      </c>
      <c r="J10" s="32">
        <f t="shared" si="1"/>
        <v>367.18509999999998</v>
      </c>
      <c r="K10" s="32">
        <f t="shared" si="1"/>
        <v>827.88</v>
      </c>
      <c r="L10" s="32">
        <f t="shared" si="1"/>
        <v>182.2816</v>
      </c>
      <c r="M10" s="32"/>
      <c r="N10" s="31" t="s">
        <v>72</v>
      </c>
    </row>
    <row r="11" spans="1:14" s="10" customFormat="1" ht="17.100000000000001" customHeight="1" x14ac:dyDescent="0.25">
      <c r="A11" s="10" t="s">
        <v>1</v>
      </c>
      <c r="B11" s="10">
        <f t="shared" si="0"/>
        <v>572.48820000000001</v>
      </c>
      <c r="D11" s="10">
        <v>572.48820000000001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L11" s="33" t="s">
        <v>180</v>
      </c>
      <c r="N11" s="1" t="s">
        <v>113</v>
      </c>
    </row>
    <row r="12" spans="1:14" s="10" customFormat="1" ht="17.100000000000001" customHeight="1" x14ac:dyDescent="0.25">
      <c r="A12" s="10" t="s">
        <v>18</v>
      </c>
      <c r="B12" s="10">
        <f t="shared" si="0"/>
        <v>469.54680000000002</v>
      </c>
      <c r="D12" s="10">
        <v>469.54680000000002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L12" s="33" t="s">
        <v>180</v>
      </c>
      <c r="N12" s="2" t="s">
        <v>130</v>
      </c>
    </row>
    <row r="13" spans="1:14" s="10" customFormat="1" ht="17.100000000000001" customHeight="1" x14ac:dyDescent="0.25">
      <c r="A13" s="10" t="s">
        <v>19</v>
      </c>
      <c r="B13" s="10">
        <f t="shared" si="0"/>
        <v>178.88050000000001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10">
        <v>178.88050000000001</v>
      </c>
      <c r="J13" s="33" t="s">
        <v>180</v>
      </c>
      <c r="K13" s="33" t="s">
        <v>180</v>
      </c>
      <c r="L13" s="33" t="s">
        <v>180</v>
      </c>
      <c r="N13" s="2" t="s">
        <v>131</v>
      </c>
    </row>
    <row r="14" spans="1:14" s="10" customFormat="1" ht="17.100000000000001" customHeight="1" x14ac:dyDescent="0.25">
      <c r="A14" s="10" t="s">
        <v>23</v>
      </c>
      <c r="B14" s="10">
        <f t="shared" si="0"/>
        <v>954.79739999999993</v>
      </c>
      <c r="D14" s="10">
        <v>677.33029999999997</v>
      </c>
      <c r="E14" s="33" t="s">
        <v>180</v>
      </c>
      <c r="F14" s="33" t="s">
        <v>180</v>
      </c>
      <c r="G14" s="33" t="s">
        <v>180</v>
      </c>
      <c r="H14" s="33" t="s">
        <v>180</v>
      </c>
      <c r="I14" s="33" t="s">
        <v>180</v>
      </c>
      <c r="J14" s="10">
        <v>277.46709999999996</v>
      </c>
      <c r="K14" s="33" t="s">
        <v>180</v>
      </c>
      <c r="L14" s="33" t="s">
        <v>180</v>
      </c>
      <c r="N14" s="2" t="s">
        <v>135</v>
      </c>
    </row>
    <row r="15" spans="1:14" s="10" customFormat="1" ht="17.100000000000001" customHeight="1" x14ac:dyDescent="0.25">
      <c r="A15" s="10" t="s">
        <v>25</v>
      </c>
      <c r="B15" s="10">
        <f t="shared" si="0"/>
        <v>1678.6558</v>
      </c>
      <c r="D15" s="10">
        <v>58.943199999999997</v>
      </c>
      <c r="E15" s="33" t="s">
        <v>180</v>
      </c>
      <c r="F15" s="33" t="s">
        <v>180</v>
      </c>
      <c r="G15" s="10">
        <v>1043.2175</v>
      </c>
      <c r="H15" s="10">
        <v>133.71770000000001</v>
      </c>
      <c r="I15" s="10">
        <v>170.77780000000001</v>
      </c>
      <c r="J15" s="10">
        <v>89.718000000000004</v>
      </c>
      <c r="K15" s="33" t="s">
        <v>180</v>
      </c>
      <c r="L15" s="10">
        <v>182.2816</v>
      </c>
      <c r="N15" s="2" t="s">
        <v>137</v>
      </c>
    </row>
    <row r="16" spans="1:14" s="10" customFormat="1" ht="17.100000000000001" customHeight="1" x14ac:dyDescent="0.25">
      <c r="A16" s="10" t="s">
        <v>26</v>
      </c>
      <c r="B16" s="10">
        <f t="shared" si="0"/>
        <v>663.09739999999999</v>
      </c>
      <c r="D16" s="52" t="s">
        <v>180</v>
      </c>
      <c r="E16" s="51">
        <v>200.81869999999998</v>
      </c>
      <c r="F16" s="51">
        <v>48.221400000000003</v>
      </c>
      <c r="G16" s="51">
        <v>414.0573</v>
      </c>
      <c r="H16" s="52" t="s">
        <v>180</v>
      </c>
      <c r="I16" s="52" t="s">
        <v>180</v>
      </c>
      <c r="J16" s="52" t="s">
        <v>180</v>
      </c>
      <c r="K16" s="52" t="s">
        <v>180</v>
      </c>
      <c r="L16" s="52" t="s">
        <v>180</v>
      </c>
      <c r="N16" s="2" t="s">
        <v>138</v>
      </c>
    </row>
    <row r="17" spans="1:14" s="10" customFormat="1" ht="17.100000000000001" customHeight="1" x14ac:dyDescent="0.25">
      <c r="A17" s="49" t="s">
        <v>36</v>
      </c>
      <c r="B17" s="49">
        <f t="shared" si="0"/>
        <v>827.88</v>
      </c>
      <c r="C17" s="49"/>
      <c r="D17" s="50" t="s">
        <v>180</v>
      </c>
      <c r="E17" s="50" t="s">
        <v>180</v>
      </c>
      <c r="F17" s="50" t="s">
        <v>180</v>
      </c>
      <c r="G17" s="50" t="s">
        <v>180</v>
      </c>
      <c r="H17" s="50" t="s">
        <v>180</v>
      </c>
      <c r="I17" s="50" t="s">
        <v>180</v>
      </c>
      <c r="J17" s="50" t="s">
        <v>180</v>
      </c>
      <c r="K17" s="49">
        <v>827.88</v>
      </c>
      <c r="L17" s="50" t="s">
        <v>180</v>
      </c>
      <c r="M17" s="49"/>
      <c r="N17" s="49" t="s">
        <v>166</v>
      </c>
    </row>
  </sheetData>
  <mergeCells count="4">
    <mergeCell ref="D5:L5"/>
    <mergeCell ref="A1:N1"/>
    <mergeCell ref="A2:N2"/>
    <mergeCell ref="A3:N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20"/>
  <sheetViews>
    <sheetView zoomScale="120" workbookViewId="0">
      <selection activeCell="F16" sqref="F16"/>
    </sheetView>
  </sheetViews>
  <sheetFormatPr defaultRowHeight="15.75" x14ac:dyDescent="0.25"/>
  <cols>
    <col min="1" max="1" width="15.625" style="6" customWidth="1"/>
    <col min="2" max="2" width="8.5" style="6" customWidth="1"/>
    <col min="3" max="3" width="2.75" style="6" customWidth="1"/>
    <col min="4" max="12" width="8.25" style="6" customWidth="1"/>
    <col min="13" max="13" width="5.875" style="6" customWidth="1"/>
    <col min="14" max="14" width="15.875" style="6" customWidth="1"/>
    <col min="15" max="16384" width="9" style="6"/>
  </cols>
  <sheetData>
    <row r="1" spans="1:14" s="4" customFormat="1" ht="20.100000000000001" customHeight="1" x14ac:dyDescent="0.3">
      <c r="A1" s="74" t="s">
        <v>189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7.5" customHeight="1" x14ac:dyDescent="0.25">
      <c r="A4" s="5"/>
      <c r="B4" s="5"/>
      <c r="C4" s="5"/>
      <c r="D4" s="5"/>
      <c r="E4" s="5"/>
      <c r="F4" s="5"/>
      <c r="G4" s="5"/>
      <c r="H4" s="5"/>
    </row>
    <row r="5" spans="1:14" s="32" customFormat="1" ht="20.100000000000001" customHeight="1" x14ac:dyDescent="0.25">
      <c r="A5" s="59"/>
      <c r="B5" s="61" t="s">
        <v>96</v>
      </c>
      <c r="C5" s="59"/>
      <c r="D5" s="78" t="s">
        <v>97</v>
      </c>
      <c r="E5" s="78"/>
      <c r="F5" s="78"/>
      <c r="G5" s="78"/>
      <c r="H5" s="78"/>
      <c r="I5" s="78"/>
      <c r="J5" s="78"/>
      <c r="K5" s="78"/>
      <c r="L5" s="78"/>
      <c r="M5" s="59"/>
      <c r="N5" s="59"/>
    </row>
    <row r="6" spans="1:14" s="32" customFormat="1" ht="17.100000000000001" customHeight="1" x14ac:dyDescent="0.25">
      <c r="B6" s="8" t="s">
        <v>72</v>
      </c>
      <c r="C6" s="61"/>
      <c r="D6" s="61" t="s">
        <v>67</v>
      </c>
      <c r="E6" s="56" t="s">
        <v>73</v>
      </c>
      <c r="F6" s="56" t="s">
        <v>74</v>
      </c>
      <c r="G6" s="56" t="s">
        <v>68</v>
      </c>
      <c r="H6" s="56" t="s">
        <v>98</v>
      </c>
      <c r="I6" s="62" t="s">
        <v>99</v>
      </c>
      <c r="J6" s="56" t="s">
        <v>100</v>
      </c>
      <c r="K6" s="62" t="s">
        <v>101</v>
      </c>
      <c r="L6" s="56" t="s">
        <v>70</v>
      </c>
      <c r="M6" s="63"/>
    </row>
    <row r="7" spans="1:14" s="32" customFormat="1" ht="17.100000000000001" customHeight="1" x14ac:dyDescent="0.25">
      <c r="A7" s="60" t="s">
        <v>71</v>
      </c>
      <c r="C7" s="8"/>
      <c r="E7" s="56" t="s">
        <v>77</v>
      </c>
      <c r="F7" s="56" t="s">
        <v>78</v>
      </c>
      <c r="G7" s="56"/>
      <c r="H7" s="56" t="s">
        <v>75</v>
      </c>
      <c r="I7" s="62" t="s">
        <v>79</v>
      </c>
      <c r="J7" s="56" t="s">
        <v>105</v>
      </c>
      <c r="K7" s="62" t="s">
        <v>106</v>
      </c>
      <c r="L7" s="56" t="s">
        <v>0</v>
      </c>
      <c r="M7" s="63"/>
      <c r="N7" s="60" t="s">
        <v>181</v>
      </c>
    </row>
    <row r="8" spans="1:14" s="32" customFormat="1" ht="17.100000000000001" customHeight="1" x14ac:dyDescent="0.25">
      <c r="A8" s="60"/>
      <c r="B8" s="60"/>
      <c r="C8" s="60"/>
      <c r="D8" s="56" t="s">
        <v>103</v>
      </c>
      <c r="E8" s="56" t="s">
        <v>81</v>
      </c>
      <c r="F8" s="56" t="s">
        <v>108</v>
      </c>
      <c r="G8" s="56" t="s">
        <v>109</v>
      </c>
      <c r="H8" s="56" t="s">
        <v>82</v>
      </c>
      <c r="I8" s="62" t="s">
        <v>83</v>
      </c>
      <c r="J8" s="56" t="s">
        <v>84</v>
      </c>
      <c r="K8" s="62" t="s">
        <v>85</v>
      </c>
      <c r="L8" s="56" t="s">
        <v>88</v>
      </c>
      <c r="M8" s="63"/>
      <c r="N8" s="63"/>
    </row>
    <row r="9" spans="1:14" s="32" customFormat="1" ht="17.100000000000001" customHeight="1" x14ac:dyDescent="0.25">
      <c r="A9" s="64"/>
      <c r="B9" s="64"/>
      <c r="C9" s="64"/>
      <c r="D9" s="57" t="s">
        <v>110</v>
      </c>
      <c r="E9" s="57" t="s">
        <v>110</v>
      </c>
      <c r="F9" s="57" t="s">
        <v>91</v>
      </c>
      <c r="G9" s="57"/>
      <c r="H9" s="57"/>
      <c r="I9" s="65" t="s">
        <v>111</v>
      </c>
      <c r="J9" s="57" t="s">
        <v>92</v>
      </c>
      <c r="K9" s="65" t="s">
        <v>93</v>
      </c>
      <c r="L9" s="57" t="s">
        <v>95</v>
      </c>
      <c r="M9" s="64"/>
      <c r="N9" s="64"/>
    </row>
    <row r="10" spans="1:14" s="32" customFormat="1" ht="17.100000000000001" customHeight="1" x14ac:dyDescent="0.25">
      <c r="A10" s="66" t="s">
        <v>179</v>
      </c>
      <c r="B10" s="59">
        <f>SUM(D10:L10)</f>
        <v>8917.6303000000007</v>
      </c>
      <c r="C10" s="59"/>
      <c r="D10" s="59">
        <f t="shared" ref="D10:L10" si="0">SUM(D11:D20)</f>
        <v>786.61310000000003</v>
      </c>
      <c r="E10" s="59">
        <f t="shared" si="0"/>
        <v>685.995</v>
      </c>
      <c r="F10" s="59">
        <f t="shared" si="0"/>
        <v>731.22980000000007</v>
      </c>
      <c r="G10" s="59">
        <f t="shared" si="0"/>
        <v>690.07569999999998</v>
      </c>
      <c r="H10" s="59">
        <f t="shared" si="0"/>
        <v>204.77780000000001</v>
      </c>
      <c r="I10" s="59">
        <f t="shared" si="0"/>
        <v>2202.2036999999996</v>
      </c>
      <c r="J10" s="59">
        <f t="shared" si="0"/>
        <v>1638.6149</v>
      </c>
      <c r="K10" s="59">
        <f t="shared" si="0"/>
        <v>789.05629999999996</v>
      </c>
      <c r="L10" s="59">
        <f t="shared" si="0"/>
        <v>1189.0640000000001</v>
      </c>
      <c r="M10" s="59"/>
      <c r="N10" s="66" t="s">
        <v>72</v>
      </c>
    </row>
    <row r="11" spans="1:14" s="10" customFormat="1" ht="17.100000000000001" customHeight="1" x14ac:dyDescent="0.25">
      <c r="A11" s="51" t="s">
        <v>15</v>
      </c>
      <c r="B11" s="51">
        <f t="shared" ref="B11:B18" si="1">SUM(D11:L11)</f>
        <v>1421.0269000000001</v>
      </c>
      <c r="C11" s="51"/>
      <c r="D11" s="52" t="s">
        <v>180</v>
      </c>
      <c r="E11" s="52" t="s">
        <v>180</v>
      </c>
      <c r="F11" s="52" t="s">
        <v>180</v>
      </c>
      <c r="G11" s="52" t="s">
        <v>180</v>
      </c>
      <c r="H11" s="52" t="s">
        <v>180</v>
      </c>
      <c r="I11" s="51">
        <v>303.35770000000002</v>
      </c>
      <c r="J11" s="51">
        <v>328.61290000000002</v>
      </c>
      <c r="K11" s="51">
        <v>789.05629999999996</v>
      </c>
      <c r="L11" s="52" t="s">
        <v>180</v>
      </c>
      <c r="M11" s="51"/>
      <c r="N11" s="3" t="s">
        <v>127</v>
      </c>
    </row>
    <row r="12" spans="1:14" s="10" customFormat="1" ht="17.100000000000001" customHeight="1" x14ac:dyDescent="0.25">
      <c r="A12" s="51" t="s">
        <v>22</v>
      </c>
      <c r="B12" s="51">
        <f t="shared" si="1"/>
        <v>768.10719999999992</v>
      </c>
      <c r="C12" s="51"/>
      <c r="D12" s="52" t="s">
        <v>180</v>
      </c>
      <c r="E12" s="52" t="s">
        <v>180</v>
      </c>
      <c r="F12" s="52" t="s">
        <v>180</v>
      </c>
      <c r="G12" s="51">
        <v>404.71379999999999</v>
      </c>
      <c r="H12" s="52" t="s">
        <v>180</v>
      </c>
      <c r="I12" s="51">
        <v>363.39339999999999</v>
      </c>
      <c r="J12" s="52" t="s">
        <v>180</v>
      </c>
      <c r="K12" s="52" t="s">
        <v>180</v>
      </c>
      <c r="L12" s="52" t="s">
        <v>180</v>
      </c>
      <c r="M12" s="51"/>
      <c r="N12" s="3" t="s">
        <v>134</v>
      </c>
    </row>
    <row r="13" spans="1:14" s="10" customFormat="1" ht="17.100000000000001" customHeight="1" x14ac:dyDescent="0.25">
      <c r="A13" s="51" t="s">
        <v>23</v>
      </c>
      <c r="B13" s="51">
        <f t="shared" si="1"/>
        <v>122.6914</v>
      </c>
      <c r="C13" s="51"/>
      <c r="D13" s="51">
        <v>122.6914</v>
      </c>
      <c r="E13" s="52" t="s">
        <v>180</v>
      </c>
      <c r="F13" s="52" t="s">
        <v>180</v>
      </c>
      <c r="G13" s="52" t="s">
        <v>180</v>
      </c>
      <c r="H13" s="52" t="s">
        <v>180</v>
      </c>
      <c r="I13" s="52" t="s">
        <v>180</v>
      </c>
      <c r="J13" s="52" t="s">
        <v>180</v>
      </c>
      <c r="K13" s="52" t="s">
        <v>180</v>
      </c>
      <c r="L13" s="52" t="s">
        <v>180</v>
      </c>
      <c r="M13" s="51"/>
      <c r="N13" s="3" t="s">
        <v>135</v>
      </c>
    </row>
    <row r="14" spans="1:14" s="10" customFormat="1" ht="17.100000000000001" customHeight="1" x14ac:dyDescent="0.25">
      <c r="A14" s="51" t="s">
        <v>25</v>
      </c>
      <c r="B14" s="51">
        <f t="shared" si="1"/>
        <v>369.31280000000004</v>
      </c>
      <c r="C14" s="51"/>
      <c r="D14" s="51">
        <v>61.880600000000001</v>
      </c>
      <c r="E14" s="52" t="s">
        <v>180</v>
      </c>
      <c r="F14" s="51">
        <v>160.17140000000001</v>
      </c>
      <c r="G14" s="52" t="s">
        <v>180</v>
      </c>
      <c r="H14" s="52" t="s">
        <v>180</v>
      </c>
      <c r="I14" s="52" t="s">
        <v>180</v>
      </c>
      <c r="J14" s="51">
        <v>147.26079999999999</v>
      </c>
      <c r="K14" s="52" t="s">
        <v>180</v>
      </c>
      <c r="L14" s="52" t="s">
        <v>180</v>
      </c>
      <c r="M14" s="51"/>
      <c r="N14" s="3" t="s">
        <v>137</v>
      </c>
    </row>
    <row r="15" spans="1:14" s="10" customFormat="1" ht="17.100000000000001" customHeight="1" x14ac:dyDescent="0.25">
      <c r="A15" s="51" t="s">
        <v>26</v>
      </c>
      <c r="B15" s="51">
        <f t="shared" si="1"/>
        <v>2808.6273999999999</v>
      </c>
      <c r="C15" s="51"/>
      <c r="D15" s="51">
        <v>602.04110000000003</v>
      </c>
      <c r="E15" s="51">
        <v>328.7516</v>
      </c>
      <c r="F15" s="51">
        <v>571.05840000000001</v>
      </c>
      <c r="G15" s="51">
        <v>285.36189999999999</v>
      </c>
      <c r="H15" s="51">
        <v>204.77780000000001</v>
      </c>
      <c r="I15" s="52" t="s">
        <v>180</v>
      </c>
      <c r="J15" s="51">
        <v>816.63659999999993</v>
      </c>
      <c r="K15" s="52" t="s">
        <v>180</v>
      </c>
      <c r="L15" s="52" t="s">
        <v>180</v>
      </c>
      <c r="M15" s="51"/>
      <c r="N15" s="3" t="s">
        <v>138</v>
      </c>
    </row>
    <row r="16" spans="1:14" s="10" customFormat="1" ht="17.100000000000001" customHeight="1" x14ac:dyDescent="0.25">
      <c r="A16" s="51" t="s">
        <v>30</v>
      </c>
      <c r="B16" s="51">
        <f t="shared" si="1"/>
        <v>244.25059999999999</v>
      </c>
      <c r="C16" s="51"/>
      <c r="D16" s="52" t="s">
        <v>180</v>
      </c>
      <c r="E16" s="52" t="s">
        <v>180</v>
      </c>
      <c r="F16" s="52" t="s">
        <v>180</v>
      </c>
      <c r="G16" s="52" t="s">
        <v>180</v>
      </c>
      <c r="H16" s="52" t="s">
        <v>180</v>
      </c>
      <c r="I16" s="51">
        <v>244.25059999999999</v>
      </c>
      <c r="J16" s="52" t="s">
        <v>180</v>
      </c>
      <c r="K16" s="52" t="s">
        <v>180</v>
      </c>
      <c r="L16" s="52" t="s">
        <v>180</v>
      </c>
      <c r="M16" s="51"/>
      <c r="N16" s="51" t="s">
        <v>160</v>
      </c>
    </row>
    <row r="17" spans="1:14" s="10" customFormat="1" ht="17.100000000000001" customHeight="1" x14ac:dyDescent="0.25">
      <c r="A17" s="51" t="s">
        <v>31</v>
      </c>
      <c r="B17" s="51">
        <f t="shared" si="1"/>
        <v>1189.0640000000001</v>
      </c>
      <c r="C17" s="51"/>
      <c r="D17" s="52" t="s">
        <v>180</v>
      </c>
      <c r="E17" s="52" t="s">
        <v>180</v>
      </c>
      <c r="F17" s="52" t="s">
        <v>180</v>
      </c>
      <c r="G17" s="52" t="s">
        <v>180</v>
      </c>
      <c r="H17" s="52" t="s">
        <v>180</v>
      </c>
      <c r="I17" s="52" t="s">
        <v>180</v>
      </c>
      <c r="J17" s="52" t="s">
        <v>180</v>
      </c>
      <c r="K17" s="52" t="s">
        <v>180</v>
      </c>
      <c r="L17" s="51">
        <v>1189.0640000000001</v>
      </c>
      <c r="M17" s="51"/>
      <c r="N17" s="51" t="s">
        <v>161</v>
      </c>
    </row>
    <row r="18" spans="1:14" s="10" customFormat="1" ht="17.100000000000001" customHeight="1" x14ac:dyDescent="0.25">
      <c r="A18" s="51" t="s">
        <v>47</v>
      </c>
      <c r="B18" s="51">
        <f t="shared" si="1"/>
        <v>791.98019999999997</v>
      </c>
      <c r="C18" s="51"/>
      <c r="D18" s="52" t="s">
        <v>180</v>
      </c>
      <c r="E18" s="52" t="s">
        <v>180</v>
      </c>
      <c r="F18" s="52" t="s">
        <v>180</v>
      </c>
      <c r="G18" s="52" t="s">
        <v>180</v>
      </c>
      <c r="H18" s="52" t="s">
        <v>180</v>
      </c>
      <c r="I18" s="51">
        <v>791.98019999999997</v>
      </c>
      <c r="J18" s="52" t="s">
        <v>180</v>
      </c>
      <c r="K18" s="52" t="s">
        <v>180</v>
      </c>
      <c r="L18" s="52" t="s">
        <v>180</v>
      </c>
      <c r="M18" s="51"/>
      <c r="N18" s="3" t="s">
        <v>144</v>
      </c>
    </row>
    <row r="19" spans="1:14" s="10" customFormat="1" ht="17.100000000000001" customHeight="1" x14ac:dyDescent="0.25">
      <c r="A19" s="51" t="s">
        <v>65</v>
      </c>
      <c r="B19" s="51">
        <f>SUM(D19:L19)</f>
        <v>703.34799999999996</v>
      </c>
      <c r="C19" s="51"/>
      <c r="D19" s="52" t="s">
        <v>180</v>
      </c>
      <c r="E19" s="51">
        <v>357.24340000000001</v>
      </c>
      <c r="F19" s="52" t="s">
        <v>180</v>
      </c>
      <c r="G19" s="52" t="s">
        <v>180</v>
      </c>
      <c r="H19" s="52" t="s">
        <v>180</v>
      </c>
      <c r="I19" s="52" t="s">
        <v>180</v>
      </c>
      <c r="J19" s="51">
        <v>346.1046</v>
      </c>
      <c r="K19" s="52" t="s">
        <v>180</v>
      </c>
      <c r="L19" s="52" t="s">
        <v>180</v>
      </c>
      <c r="M19" s="51"/>
      <c r="N19" s="51" t="s">
        <v>177</v>
      </c>
    </row>
    <row r="20" spans="1:14" s="10" customFormat="1" ht="17.100000000000001" customHeight="1" x14ac:dyDescent="0.25">
      <c r="A20" s="49" t="s">
        <v>66</v>
      </c>
      <c r="B20" s="49">
        <f>SUM(D20:L20)</f>
        <v>499.22179999999997</v>
      </c>
      <c r="C20" s="49"/>
      <c r="D20" s="50" t="s">
        <v>180</v>
      </c>
      <c r="E20" s="50" t="s">
        <v>180</v>
      </c>
      <c r="F20" s="50" t="s">
        <v>180</v>
      </c>
      <c r="G20" s="50" t="s">
        <v>180</v>
      </c>
      <c r="H20" s="50" t="s">
        <v>180</v>
      </c>
      <c r="I20" s="49">
        <v>499.22179999999997</v>
      </c>
      <c r="J20" s="50" t="s">
        <v>180</v>
      </c>
      <c r="K20" s="50" t="s">
        <v>180</v>
      </c>
      <c r="L20" s="50" t="s">
        <v>180</v>
      </c>
      <c r="M20" s="49"/>
      <c r="N20" s="49" t="s">
        <v>178</v>
      </c>
    </row>
  </sheetData>
  <mergeCells count="4">
    <mergeCell ref="D5:L5"/>
    <mergeCell ref="A1:N1"/>
    <mergeCell ref="A2:N2"/>
    <mergeCell ref="A3:N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7"/>
  <sheetViews>
    <sheetView topLeftCell="A16" zoomScale="120" workbookViewId="0">
      <selection activeCell="F12" sqref="F12"/>
    </sheetView>
  </sheetViews>
  <sheetFormatPr defaultRowHeight="15.75" x14ac:dyDescent="0.25"/>
  <cols>
    <col min="1" max="1" width="14.375" style="6" customWidth="1"/>
    <col min="2" max="2" width="8" style="6" customWidth="1"/>
    <col min="3" max="3" width="2" style="6" customWidth="1"/>
    <col min="4" max="4" width="7.375" style="6" customWidth="1"/>
    <col min="5" max="5" width="7.5" style="6" customWidth="1"/>
    <col min="6" max="6" width="9.125" style="6" customWidth="1"/>
    <col min="7" max="7" width="8.625" style="6" customWidth="1"/>
    <col min="8" max="8" width="8.125" style="6" customWidth="1"/>
    <col min="9" max="9" width="7.75" style="6" customWidth="1"/>
    <col min="10" max="10" width="8.125" style="6" customWidth="1"/>
    <col min="11" max="11" width="7.5" style="6" customWidth="1"/>
    <col min="12" max="12" width="8.625" style="6" customWidth="1"/>
    <col min="13" max="13" width="7.125" style="6" customWidth="1"/>
    <col min="14" max="14" width="5" style="6" customWidth="1"/>
    <col min="15" max="15" width="13.625" style="6" customWidth="1"/>
    <col min="16" max="16384" width="9" style="6"/>
  </cols>
  <sheetData>
    <row r="1" spans="1:15" s="4" customFormat="1" ht="20.100000000000001" customHeight="1" x14ac:dyDescent="0.3">
      <c r="A1" s="74" t="s">
        <v>211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4" customFormat="1" ht="20.100000000000001" customHeight="1" x14ac:dyDescent="0.3">
      <c r="A2" s="75" t="s">
        <v>213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23"/>
      <c r="O5" s="23"/>
    </row>
    <row r="6" spans="1:15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7" t="s">
        <v>76</v>
      </c>
      <c r="L6" s="7" t="s">
        <v>70</v>
      </c>
      <c r="M6" s="7" t="s">
        <v>102</v>
      </c>
      <c r="N6" s="7"/>
    </row>
    <row r="7" spans="1:15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7" t="s">
        <v>80</v>
      </c>
      <c r="L7" s="7" t="s">
        <v>0</v>
      </c>
      <c r="M7" s="7"/>
      <c r="N7" s="7"/>
      <c r="O7" s="25" t="s">
        <v>181</v>
      </c>
    </row>
    <row r="8" spans="1:15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7" t="s">
        <v>87</v>
      </c>
      <c r="L8" s="7" t="s">
        <v>88</v>
      </c>
      <c r="M8" s="7" t="s">
        <v>89</v>
      </c>
      <c r="N8" s="7"/>
      <c r="O8" s="28"/>
    </row>
    <row r="9" spans="1:15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9" t="s">
        <v>94</v>
      </c>
      <c r="L9" s="9" t="s">
        <v>95</v>
      </c>
      <c r="M9" s="9"/>
      <c r="N9" s="9"/>
      <c r="O9" s="29"/>
    </row>
    <row r="10" spans="1:15" s="10" customFormat="1" ht="17.100000000000001" customHeight="1" x14ac:dyDescent="0.25">
      <c r="A10" s="31" t="s">
        <v>179</v>
      </c>
      <c r="B10" s="32">
        <f>SUM(D10:M10)</f>
        <v>22246.1518</v>
      </c>
      <c r="C10" s="32"/>
      <c r="D10" s="32">
        <f t="shared" ref="D10:M10" si="0">SUM(D11:D47)</f>
        <v>1016.1849</v>
      </c>
      <c r="E10" s="32">
        <f t="shared" si="0"/>
        <v>968.67229999999995</v>
      </c>
      <c r="F10" s="32">
        <f t="shared" si="0"/>
        <v>57.581299999999999</v>
      </c>
      <c r="G10" s="32">
        <f t="shared" si="0"/>
        <v>620.95190000000002</v>
      </c>
      <c r="H10" s="32">
        <f t="shared" si="0"/>
        <v>1203.4284</v>
      </c>
      <c r="I10" s="32">
        <f t="shared" si="0"/>
        <v>5684.9321</v>
      </c>
      <c r="J10" s="32">
        <f t="shared" si="0"/>
        <v>7023.0571</v>
      </c>
      <c r="K10" s="32">
        <f t="shared" si="0"/>
        <v>210.97409999999999</v>
      </c>
      <c r="L10" s="32">
        <f t="shared" si="0"/>
        <v>4092.5347999999999</v>
      </c>
      <c r="M10" s="32">
        <f t="shared" si="0"/>
        <v>1367.8349000000001</v>
      </c>
      <c r="N10" s="32"/>
      <c r="O10" s="31" t="s">
        <v>72</v>
      </c>
    </row>
    <row r="11" spans="1:15" s="10" customFormat="1" ht="17.100000000000001" customHeight="1" x14ac:dyDescent="0.25">
      <c r="A11" s="10" t="s">
        <v>1</v>
      </c>
      <c r="B11" s="10">
        <f t="shared" ref="B11:B46" si="1">SUM(D11:M11)</f>
        <v>844.46770000000004</v>
      </c>
      <c r="D11" s="33" t="s">
        <v>180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L11" s="33" t="s">
        <v>180</v>
      </c>
      <c r="M11" s="10">
        <v>844.46770000000004</v>
      </c>
      <c r="O11" s="1" t="s">
        <v>113</v>
      </c>
    </row>
    <row r="12" spans="1:15" s="10" customFormat="1" ht="17.100000000000001" customHeight="1" x14ac:dyDescent="0.25">
      <c r="A12" s="10" t="s">
        <v>2</v>
      </c>
      <c r="B12" s="10">
        <f t="shared" si="1"/>
        <v>411.92470000000003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10">
        <v>411.92470000000003</v>
      </c>
      <c r="I12" s="33" t="s">
        <v>180</v>
      </c>
      <c r="J12" s="33" t="s">
        <v>180</v>
      </c>
      <c r="K12" s="33" t="s">
        <v>180</v>
      </c>
      <c r="L12" s="33" t="s">
        <v>180</v>
      </c>
      <c r="M12" s="33" t="s">
        <v>180</v>
      </c>
      <c r="O12" s="11" t="s">
        <v>114</v>
      </c>
    </row>
    <row r="13" spans="1:15" s="10" customFormat="1" ht="17.100000000000001" customHeight="1" x14ac:dyDescent="0.25">
      <c r="A13" s="10" t="s">
        <v>3</v>
      </c>
      <c r="B13" s="10">
        <f t="shared" si="1"/>
        <v>661.28579999999999</v>
      </c>
      <c r="D13" s="10">
        <v>421.42579999999998</v>
      </c>
      <c r="E13" s="33" t="s">
        <v>180</v>
      </c>
      <c r="F13" s="33" t="s">
        <v>180</v>
      </c>
      <c r="G13" s="10">
        <v>239.86</v>
      </c>
      <c r="H13" s="33" t="s">
        <v>180</v>
      </c>
      <c r="I13" s="33" t="s">
        <v>180</v>
      </c>
      <c r="J13" s="33" t="s">
        <v>180</v>
      </c>
      <c r="K13" s="33" t="s">
        <v>180</v>
      </c>
      <c r="L13" s="33" t="s">
        <v>180</v>
      </c>
      <c r="M13" s="33" t="s">
        <v>180</v>
      </c>
      <c r="O13" s="11" t="s">
        <v>115</v>
      </c>
    </row>
    <row r="14" spans="1:15" s="10" customFormat="1" ht="17.100000000000001" customHeight="1" x14ac:dyDescent="0.25">
      <c r="A14" s="10" t="s">
        <v>4</v>
      </c>
      <c r="B14" s="10">
        <f t="shared" si="1"/>
        <v>791.50369999999998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10">
        <v>791.50369999999998</v>
      </c>
      <c r="I14" s="33" t="s">
        <v>180</v>
      </c>
      <c r="J14" s="33" t="s">
        <v>180</v>
      </c>
      <c r="K14" s="33" t="s">
        <v>180</v>
      </c>
      <c r="L14" s="33" t="s">
        <v>180</v>
      </c>
      <c r="M14" s="33" t="s">
        <v>180</v>
      </c>
      <c r="O14" s="3" t="s">
        <v>116</v>
      </c>
    </row>
    <row r="15" spans="1:15" s="10" customFormat="1" ht="17.100000000000001" customHeight="1" x14ac:dyDescent="0.25">
      <c r="A15" s="10" t="s">
        <v>6</v>
      </c>
      <c r="B15" s="10">
        <f t="shared" si="1"/>
        <v>83.317700000000002</v>
      </c>
      <c r="D15" s="33" t="s">
        <v>180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10">
        <v>83.317700000000002</v>
      </c>
      <c r="K15" s="33" t="s">
        <v>180</v>
      </c>
      <c r="L15" s="33" t="s">
        <v>180</v>
      </c>
      <c r="M15" s="33" t="s">
        <v>180</v>
      </c>
      <c r="O15" s="10" t="s">
        <v>118</v>
      </c>
    </row>
    <row r="16" spans="1:15" s="10" customFormat="1" ht="17.100000000000001" customHeight="1" x14ac:dyDescent="0.25">
      <c r="A16" s="10" t="s">
        <v>8</v>
      </c>
      <c r="B16" s="10">
        <f t="shared" si="1"/>
        <v>57.581299999999999</v>
      </c>
      <c r="D16" s="33" t="s">
        <v>180</v>
      </c>
      <c r="E16" s="33" t="s">
        <v>180</v>
      </c>
      <c r="F16" s="10">
        <v>57.581299999999999</v>
      </c>
      <c r="G16" s="33" t="s">
        <v>180</v>
      </c>
      <c r="H16" s="33" t="s">
        <v>180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33" t="s">
        <v>180</v>
      </c>
      <c r="O16" s="10" t="s">
        <v>120</v>
      </c>
    </row>
    <row r="17" spans="1:15" s="10" customFormat="1" ht="17.100000000000001" customHeight="1" x14ac:dyDescent="0.25">
      <c r="A17" s="10" t="s">
        <v>9</v>
      </c>
      <c r="B17" s="10">
        <f t="shared" si="1"/>
        <v>107.7966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10">
        <v>107.7966</v>
      </c>
      <c r="J17" s="33" t="s">
        <v>180</v>
      </c>
      <c r="K17" s="33" t="s">
        <v>180</v>
      </c>
      <c r="L17" s="33" t="s">
        <v>180</v>
      </c>
      <c r="M17" s="33" t="s">
        <v>180</v>
      </c>
      <c r="O17" s="1" t="s">
        <v>121</v>
      </c>
    </row>
    <row r="18" spans="1:15" s="10" customFormat="1" ht="17.100000000000001" customHeight="1" x14ac:dyDescent="0.25">
      <c r="A18" s="10" t="s">
        <v>11</v>
      </c>
      <c r="B18" s="10">
        <f t="shared" si="1"/>
        <v>226.4444</v>
      </c>
      <c r="D18" s="10">
        <v>226.4444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33" t="s">
        <v>180</v>
      </c>
      <c r="K18" s="33" t="s">
        <v>180</v>
      </c>
      <c r="L18" s="33" t="s">
        <v>180</v>
      </c>
      <c r="M18" s="33" t="s">
        <v>180</v>
      </c>
      <c r="O18" s="3" t="s">
        <v>123</v>
      </c>
    </row>
    <row r="19" spans="1:15" s="10" customFormat="1" ht="17.100000000000001" customHeight="1" x14ac:dyDescent="0.25">
      <c r="A19" s="10" t="s">
        <v>12</v>
      </c>
      <c r="B19" s="10">
        <f t="shared" si="1"/>
        <v>227.46799999999999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10">
        <v>227.46799999999999</v>
      </c>
      <c r="K19" s="33" t="s">
        <v>180</v>
      </c>
      <c r="L19" s="33" t="s">
        <v>180</v>
      </c>
      <c r="M19" s="33" t="s">
        <v>180</v>
      </c>
      <c r="O19" s="1" t="s">
        <v>124</v>
      </c>
    </row>
    <row r="20" spans="1:15" s="10" customFormat="1" ht="17.100000000000001" customHeight="1" x14ac:dyDescent="0.25">
      <c r="A20" s="10" t="s">
        <v>13</v>
      </c>
      <c r="B20" s="10">
        <f t="shared" si="1"/>
        <v>381.09190000000001</v>
      </c>
      <c r="D20" s="33" t="s">
        <v>180</v>
      </c>
      <c r="E20" s="33" t="s">
        <v>180</v>
      </c>
      <c r="F20" s="33" t="s">
        <v>180</v>
      </c>
      <c r="G20" s="10">
        <v>381.09190000000001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O20" s="3" t="s">
        <v>125</v>
      </c>
    </row>
    <row r="21" spans="1:15" s="10" customFormat="1" ht="17.100000000000001" customHeight="1" x14ac:dyDescent="0.25">
      <c r="A21" s="10" t="s">
        <v>15</v>
      </c>
      <c r="B21" s="10">
        <f t="shared" si="1"/>
        <v>254.2183</v>
      </c>
      <c r="D21" s="10">
        <v>108.23990000000001</v>
      </c>
      <c r="E21" s="10">
        <v>145.97839999999999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L21" s="33" t="s">
        <v>180</v>
      </c>
      <c r="M21" s="33" t="s">
        <v>180</v>
      </c>
      <c r="O21" s="3" t="s">
        <v>127</v>
      </c>
    </row>
    <row r="22" spans="1:15" s="10" customFormat="1" ht="17.100000000000001" customHeight="1" x14ac:dyDescent="0.25">
      <c r="A22" s="10" t="s">
        <v>18</v>
      </c>
      <c r="B22" s="10">
        <f t="shared" si="1"/>
        <v>207.7337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10">
        <v>207.7337</v>
      </c>
      <c r="J22" s="33" t="s">
        <v>180</v>
      </c>
      <c r="K22" s="33" t="s">
        <v>180</v>
      </c>
      <c r="L22" s="33" t="s">
        <v>180</v>
      </c>
      <c r="M22" s="33" t="s">
        <v>180</v>
      </c>
      <c r="O22" s="2" t="s">
        <v>130</v>
      </c>
    </row>
    <row r="23" spans="1:15" s="10" customFormat="1" ht="17.100000000000001" customHeight="1" x14ac:dyDescent="0.25">
      <c r="A23" s="10" t="s">
        <v>21</v>
      </c>
      <c r="B23" s="10">
        <f t="shared" si="1"/>
        <v>305.11350000000004</v>
      </c>
      <c r="D23" s="33" t="s">
        <v>180</v>
      </c>
      <c r="E23" s="33" t="s">
        <v>180</v>
      </c>
      <c r="F23" s="33" t="s">
        <v>180</v>
      </c>
      <c r="G23" s="33" t="s">
        <v>180</v>
      </c>
      <c r="H23" s="33" t="s">
        <v>180</v>
      </c>
      <c r="I23" s="33" t="s">
        <v>180</v>
      </c>
      <c r="J23" s="10">
        <v>147.84360000000001</v>
      </c>
      <c r="K23" s="33" t="s">
        <v>180</v>
      </c>
      <c r="L23" s="33" t="s">
        <v>180</v>
      </c>
      <c r="M23" s="10">
        <v>157.26990000000001</v>
      </c>
      <c r="O23" s="2" t="s">
        <v>133</v>
      </c>
    </row>
    <row r="24" spans="1:15" s="10" customFormat="1" ht="17.100000000000001" customHeight="1" x14ac:dyDescent="0.25">
      <c r="A24" s="10" t="s">
        <v>23</v>
      </c>
      <c r="B24" s="10">
        <f t="shared" si="1"/>
        <v>767.4190000000001</v>
      </c>
      <c r="D24" s="10">
        <v>260.07479999999998</v>
      </c>
      <c r="E24" s="10">
        <v>136.41650000000001</v>
      </c>
      <c r="F24" s="33" t="s">
        <v>180</v>
      </c>
      <c r="G24" s="33" t="s">
        <v>180</v>
      </c>
      <c r="H24" s="33" t="s">
        <v>180</v>
      </c>
      <c r="I24" s="33" t="s">
        <v>180</v>
      </c>
      <c r="J24" s="10">
        <v>370.92770000000002</v>
      </c>
      <c r="K24" s="33" t="s">
        <v>180</v>
      </c>
      <c r="L24" s="33" t="s">
        <v>180</v>
      </c>
      <c r="M24" s="33" t="s">
        <v>180</v>
      </c>
      <c r="O24" s="2" t="s">
        <v>135</v>
      </c>
    </row>
    <row r="25" spans="1:15" s="10" customFormat="1" ht="17.100000000000001" customHeight="1" x14ac:dyDescent="0.25">
      <c r="A25" s="10" t="s">
        <v>25</v>
      </c>
      <c r="B25" s="10">
        <f t="shared" si="1"/>
        <v>185.8682</v>
      </c>
      <c r="D25" s="33" t="s">
        <v>180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10">
        <v>185.8682</v>
      </c>
      <c r="J25" s="33" t="s">
        <v>180</v>
      </c>
      <c r="K25" s="33" t="s">
        <v>180</v>
      </c>
      <c r="L25" s="33" t="s">
        <v>180</v>
      </c>
      <c r="M25" s="33" t="s">
        <v>180</v>
      </c>
      <c r="O25" s="2" t="s">
        <v>137</v>
      </c>
    </row>
    <row r="26" spans="1:15" s="10" customFormat="1" ht="17.100000000000001" customHeight="1" x14ac:dyDescent="0.25">
      <c r="A26" s="10" t="s">
        <v>28</v>
      </c>
      <c r="B26" s="10">
        <f t="shared" si="1"/>
        <v>425.65350000000001</v>
      </c>
      <c r="D26" s="33" t="s">
        <v>180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10">
        <v>225.8536</v>
      </c>
      <c r="J26" s="33" t="s">
        <v>180</v>
      </c>
      <c r="K26" s="33" t="s">
        <v>180</v>
      </c>
      <c r="L26" s="33" t="s">
        <v>180</v>
      </c>
      <c r="M26" s="10">
        <v>199.79990000000001</v>
      </c>
      <c r="O26" s="10" t="s">
        <v>158</v>
      </c>
    </row>
    <row r="27" spans="1:15" s="10" customFormat="1" ht="17.100000000000001" customHeight="1" x14ac:dyDescent="0.25">
      <c r="A27" s="51" t="s">
        <v>30</v>
      </c>
      <c r="B27" s="51">
        <f t="shared" si="1"/>
        <v>815.01139999999998</v>
      </c>
      <c r="C27" s="51"/>
      <c r="D27" s="52" t="s">
        <v>180</v>
      </c>
      <c r="E27" s="52" t="s">
        <v>180</v>
      </c>
      <c r="F27" s="52" t="s">
        <v>180</v>
      </c>
      <c r="G27" s="52" t="s">
        <v>180</v>
      </c>
      <c r="H27" s="52" t="s">
        <v>180</v>
      </c>
      <c r="I27" s="52" t="s">
        <v>180</v>
      </c>
      <c r="J27" s="52" t="s">
        <v>180</v>
      </c>
      <c r="K27" s="52" t="s">
        <v>180</v>
      </c>
      <c r="L27" s="51">
        <v>815.01139999999998</v>
      </c>
      <c r="M27" s="52" t="s">
        <v>180</v>
      </c>
      <c r="N27" s="51"/>
      <c r="O27" s="51" t="s">
        <v>160</v>
      </c>
    </row>
    <row r="28" spans="1:15" s="10" customFormat="1" ht="17.100000000000001" customHeight="1" x14ac:dyDescent="0.25">
      <c r="A28" s="49" t="s">
        <v>34</v>
      </c>
      <c r="B28" s="49">
        <f t="shared" si="1"/>
        <v>1321.0587</v>
      </c>
      <c r="C28" s="49"/>
      <c r="D28" s="50" t="s">
        <v>180</v>
      </c>
      <c r="E28" s="50" t="s">
        <v>180</v>
      </c>
      <c r="F28" s="50" t="s">
        <v>180</v>
      </c>
      <c r="G28" s="50" t="s">
        <v>180</v>
      </c>
      <c r="H28" s="50" t="s">
        <v>180</v>
      </c>
      <c r="I28" s="49">
        <v>1321.0587</v>
      </c>
      <c r="J28" s="50" t="s">
        <v>180</v>
      </c>
      <c r="K28" s="50" t="s">
        <v>180</v>
      </c>
      <c r="L28" s="50" t="s">
        <v>180</v>
      </c>
      <c r="M28" s="50" t="s">
        <v>180</v>
      </c>
      <c r="N28" s="49"/>
      <c r="O28" s="49" t="s">
        <v>164</v>
      </c>
    </row>
    <row r="29" spans="1:15" s="4" customFormat="1" ht="20.100000000000001" customHeight="1" x14ac:dyDescent="0.3">
      <c r="A29" s="74" t="s">
        <v>212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 s="4" customFormat="1" ht="20.100000000000001" customHeight="1" x14ac:dyDescent="0.3">
      <c r="A30" s="75" t="s">
        <v>213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 s="4" customFormat="1" ht="20.100000000000001" customHeight="1" x14ac:dyDescent="0.3">
      <c r="A31" s="75" t="s">
        <v>183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5" s="2" customFormat="1" ht="7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24" customFormat="1" ht="17.100000000000001" customHeight="1" x14ac:dyDescent="0.25">
      <c r="A33" s="23"/>
      <c r="B33" s="23"/>
      <c r="C33" s="23"/>
      <c r="D33" s="48"/>
      <c r="E33" s="77" t="s">
        <v>97</v>
      </c>
      <c r="F33" s="77"/>
      <c r="G33" s="77"/>
      <c r="H33" s="77"/>
      <c r="I33" s="77"/>
      <c r="J33" s="77"/>
      <c r="K33" s="77"/>
      <c r="L33" s="77"/>
      <c r="M33" s="48"/>
      <c r="N33" s="23"/>
      <c r="O33" s="23"/>
    </row>
    <row r="34" spans="1:15" s="24" customFormat="1" ht="17.100000000000001" customHeight="1" x14ac:dyDescent="0.25">
      <c r="B34" s="26" t="s">
        <v>96</v>
      </c>
      <c r="C34" s="26"/>
      <c r="D34" s="26" t="s">
        <v>67</v>
      </c>
      <c r="E34" s="7" t="s">
        <v>73</v>
      </c>
      <c r="F34" s="7" t="s">
        <v>74</v>
      </c>
      <c r="G34" s="7" t="s">
        <v>68</v>
      </c>
      <c r="H34" s="7" t="s">
        <v>98</v>
      </c>
      <c r="I34" s="27" t="s">
        <v>99</v>
      </c>
      <c r="J34" s="7" t="s">
        <v>100</v>
      </c>
      <c r="K34" s="7" t="s">
        <v>76</v>
      </c>
      <c r="L34" s="7" t="s">
        <v>70</v>
      </c>
      <c r="M34" s="7" t="s">
        <v>102</v>
      </c>
      <c r="N34" s="7"/>
      <c r="O34" s="25"/>
    </row>
    <row r="35" spans="1:15" s="24" customFormat="1" ht="17.100000000000001" customHeight="1" x14ac:dyDescent="0.25">
      <c r="A35" s="25" t="s">
        <v>71</v>
      </c>
      <c r="B35" s="8" t="s">
        <v>72</v>
      </c>
      <c r="C35" s="8"/>
      <c r="E35" s="7" t="s">
        <v>77</v>
      </c>
      <c r="F35" s="7" t="s">
        <v>78</v>
      </c>
      <c r="G35" s="7"/>
      <c r="H35" s="7" t="s">
        <v>75</v>
      </c>
      <c r="I35" s="27" t="s">
        <v>79</v>
      </c>
      <c r="J35" s="7" t="s">
        <v>105</v>
      </c>
      <c r="K35" s="7" t="s">
        <v>80</v>
      </c>
      <c r="L35" s="7" t="s">
        <v>0</v>
      </c>
      <c r="M35" s="7"/>
      <c r="N35" s="7"/>
      <c r="O35" s="25" t="s">
        <v>181</v>
      </c>
    </row>
    <row r="36" spans="1:15" s="24" customFormat="1" ht="17.100000000000001" customHeight="1" x14ac:dyDescent="0.25">
      <c r="A36" s="25"/>
      <c r="B36" s="25"/>
      <c r="C36" s="25"/>
      <c r="D36" s="7" t="s">
        <v>103</v>
      </c>
      <c r="E36" s="7" t="s">
        <v>81</v>
      </c>
      <c r="F36" s="7" t="s">
        <v>108</v>
      </c>
      <c r="G36" s="7" t="s">
        <v>109</v>
      </c>
      <c r="H36" s="7" t="s">
        <v>82</v>
      </c>
      <c r="I36" s="27" t="s">
        <v>83</v>
      </c>
      <c r="J36" s="7" t="s">
        <v>84</v>
      </c>
      <c r="K36" s="7" t="s">
        <v>87</v>
      </c>
      <c r="L36" s="7" t="s">
        <v>88</v>
      </c>
      <c r="M36" s="7" t="s">
        <v>89</v>
      </c>
      <c r="N36" s="7"/>
      <c r="O36" s="28"/>
    </row>
    <row r="37" spans="1:15" s="24" customFormat="1" ht="17.100000000000001" customHeight="1" x14ac:dyDescent="0.25">
      <c r="A37" s="29"/>
      <c r="B37" s="29"/>
      <c r="C37" s="29"/>
      <c r="D37" s="9" t="s">
        <v>110</v>
      </c>
      <c r="E37" s="9" t="s">
        <v>110</v>
      </c>
      <c r="F37" s="9" t="s">
        <v>91</v>
      </c>
      <c r="G37" s="9"/>
      <c r="H37" s="9"/>
      <c r="I37" s="30" t="s">
        <v>111</v>
      </c>
      <c r="J37" s="9" t="s">
        <v>92</v>
      </c>
      <c r="K37" s="9" t="s">
        <v>94</v>
      </c>
      <c r="L37" s="9" t="s">
        <v>95</v>
      </c>
      <c r="M37" s="9"/>
      <c r="N37" s="9"/>
      <c r="O37" s="29"/>
    </row>
    <row r="38" spans="1:15" s="10" customFormat="1" ht="17.100000000000001" customHeight="1" x14ac:dyDescent="0.25">
      <c r="A38" s="70" t="s">
        <v>36</v>
      </c>
      <c r="B38" s="70">
        <f>SUM(D38:M38)</f>
        <v>3090.3398999999999</v>
      </c>
      <c r="C38" s="70"/>
      <c r="D38" s="71" t="s">
        <v>180</v>
      </c>
      <c r="E38" s="71" t="s">
        <v>180</v>
      </c>
      <c r="F38" s="71" t="s">
        <v>180</v>
      </c>
      <c r="G38" s="71" t="s">
        <v>180</v>
      </c>
      <c r="H38" s="71" t="s">
        <v>180</v>
      </c>
      <c r="I38" s="70">
        <v>480.39929999999998</v>
      </c>
      <c r="J38" s="70">
        <v>1301.9477999999999</v>
      </c>
      <c r="K38" s="71" t="s">
        <v>180</v>
      </c>
      <c r="L38" s="70">
        <v>1307.9928</v>
      </c>
      <c r="M38" s="71" t="s">
        <v>180</v>
      </c>
      <c r="N38" s="70"/>
      <c r="O38" s="70" t="s">
        <v>166</v>
      </c>
    </row>
    <row r="39" spans="1:15" s="10" customFormat="1" ht="17.100000000000001" customHeight="1" x14ac:dyDescent="0.25">
      <c r="A39" s="10" t="s">
        <v>38</v>
      </c>
      <c r="B39" s="10">
        <f t="shared" si="1"/>
        <v>437.02440000000001</v>
      </c>
      <c r="D39" s="33" t="s">
        <v>180</v>
      </c>
      <c r="E39" s="33" t="s">
        <v>180</v>
      </c>
      <c r="F39" s="33" t="s">
        <v>180</v>
      </c>
      <c r="G39" s="33" t="s">
        <v>180</v>
      </c>
      <c r="H39" s="33" t="s">
        <v>180</v>
      </c>
      <c r="I39" s="10">
        <v>360.62150000000003</v>
      </c>
      <c r="J39" s="33" t="s">
        <v>180</v>
      </c>
      <c r="K39" s="33" t="s">
        <v>180</v>
      </c>
      <c r="L39" s="10">
        <v>76.402900000000002</v>
      </c>
      <c r="M39" s="33" t="s">
        <v>180</v>
      </c>
      <c r="O39" s="10" t="s">
        <v>168</v>
      </c>
    </row>
    <row r="40" spans="1:15" s="10" customFormat="1" ht="17.100000000000001" customHeight="1" x14ac:dyDescent="0.25">
      <c r="A40" s="10" t="s">
        <v>39</v>
      </c>
      <c r="B40" s="10">
        <f t="shared" si="1"/>
        <v>1374.6561999999999</v>
      </c>
      <c r="D40" s="33" t="s">
        <v>180</v>
      </c>
      <c r="E40" s="33" t="s">
        <v>180</v>
      </c>
      <c r="F40" s="33" t="s">
        <v>180</v>
      </c>
      <c r="G40" s="33" t="s">
        <v>180</v>
      </c>
      <c r="H40" s="33" t="s">
        <v>180</v>
      </c>
      <c r="I40" s="10">
        <v>635.68359999999996</v>
      </c>
      <c r="J40" s="10">
        <v>738.97260000000006</v>
      </c>
      <c r="K40" s="33" t="s">
        <v>180</v>
      </c>
      <c r="L40" s="33" t="s">
        <v>180</v>
      </c>
      <c r="M40" s="33" t="s">
        <v>180</v>
      </c>
      <c r="O40" s="10" t="s">
        <v>169</v>
      </c>
    </row>
    <row r="41" spans="1:15" s="10" customFormat="1" ht="17.100000000000001" customHeight="1" x14ac:dyDescent="0.25">
      <c r="A41" s="10" t="s">
        <v>40</v>
      </c>
      <c r="B41" s="10">
        <f t="shared" si="1"/>
        <v>120.8618</v>
      </c>
      <c r="D41" s="33" t="s">
        <v>180</v>
      </c>
      <c r="E41" s="33" t="s">
        <v>180</v>
      </c>
      <c r="F41" s="33" t="s">
        <v>180</v>
      </c>
      <c r="G41" s="33" t="s">
        <v>180</v>
      </c>
      <c r="H41" s="33" t="s">
        <v>180</v>
      </c>
      <c r="I41" s="10">
        <v>120.8618</v>
      </c>
      <c r="J41" s="33" t="s">
        <v>180</v>
      </c>
      <c r="K41" s="33" t="s">
        <v>180</v>
      </c>
      <c r="L41" s="33" t="s">
        <v>180</v>
      </c>
      <c r="M41" s="33" t="s">
        <v>180</v>
      </c>
      <c r="O41" s="10" t="s">
        <v>170</v>
      </c>
    </row>
    <row r="42" spans="1:15" s="10" customFormat="1" ht="17.100000000000001" customHeight="1" x14ac:dyDescent="0.25">
      <c r="A42" s="10" t="s">
        <v>43</v>
      </c>
      <c r="B42" s="10">
        <f t="shared" si="1"/>
        <v>210.97409999999999</v>
      </c>
      <c r="D42" s="33" t="s">
        <v>180</v>
      </c>
      <c r="E42" s="33" t="s">
        <v>180</v>
      </c>
      <c r="F42" s="33" t="s">
        <v>180</v>
      </c>
      <c r="G42" s="33" t="s">
        <v>180</v>
      </c>
      <c r="H42" s="33" t="s">
        <v>180</v>
      </c>
      <c r="I42" s="33" t="s">
        <v>180</v>
      </c>
      <c r="J42" s="33" t="s">
        <v>180</v>
      </c>
      <c r="K42" s="10">
        <v>210.97409999999999</v>
      </c>
      <c r="L42" s="33" t="s">
        <v>180</v>
      </c>
      <c r="M42" s="33" t="s">
        <v>180</v>
      </c>
      <c r="O42" s="2" t="s">
        <v>140</v>
      </c>
    </row>
    <row r="43" spans="1:15" s="10" customFormat="1" ht="17.100000000000001" customHeight="1" x14ac:dyDescent="0.25">
      <c r="A43" s="10" t="s">
        <v>44</v>
      </c>
      <c r="B43" s="10">
        <f t="shared" si="1"/>
        <v>763.97199999999998</v>
      </c>
      <c r="D43" s="33" t="s">
        <v>180</v>
      </c>
      <c r="E43" s="10">
        <v>686.27739999999994</v>
      </c>
      <c r="F43" s="33" t="s">
        <v>180</v>
      </c>
      <c r="G43" s="33" t="s">
        <v>180</v>
      </c>
      <c r="H43" s="33" t="s">
        <v>180</v>
      </c>
      <c r="I43" s="10">
        <v>77.694599999999994</v>
      </c>
      <c r="J43" s="33" t="s">
        <v>180</v>
      </c>
      <c r="K43" s="33" t="s">
        <v>180</v>
      </c>
      <c r="L43" s="33" t="s">
        <v>180</v>
      </c>
      <c r="M43" s="33" t="s">
        <v>180</v>
      </c>
      <c r="O43" s="2" t="s">
        <v>141</v>
      </c>
    </row>
    <row r="44" spans="1:15" s="10" customFormat="1" ht="17.100000000000001" customHeight="1" x14ac:dyDescent="0.25">
      <c r="A44" s="10" t="s">
        <v>50</v>
      </c>
      <c r="B44" s="10">
        <f t="shared" si="1"/>
        <v>1893.1277</v>
      </c>
      <c r="D44" s="33" t="s">
        <v>180</v>
      </c>
      <c r="E44" s="33" t="s">
        <v>180</v>
      </c>
      <c r="F44" s="33" t="s">
        <v>180</v>
      </c>
      <c r="G44" s="33" t="s">
        <v>180</v>
      </c>
      <c r="H44" s="33" t="s">
        <v>180</v>
      </c>
      <c r="I44" s="33" t="s">
        <v>180</v>
      </c>
      <c r="J44" s="33" t="s">
        <v>180</v>
      </c>
      <c r="K44" s="33" t="s">
        <v>180</v>
      </c>
      <c r="L44" s="10">
        <v>1893.1277</v>
      </c>
      <c r="M44" s="33" t="s">
        <v>180</v>
      </c>
      <c r="O44" s="2" t="s">
        <v>147</v>
      </c>
    </row>
    <row r="45" spans="1:15" s="10" customFormat="1" ht="17.100000000000001" customHeight="1" x14ac:dyDescent="0.25">
      <c r="A45" s="10" t="s">
        <v>57</v>
      </c>
      <c r="B45" s="10">
        <f t="shared" si="1"/>
        <v>4677.5887000000002</v>
      </c>
      <c r="D45" s="33" t="s">
        <v>180</v>
      </c>
      <c r="E45" s="33" t="s">
        <v>180</v>
      </c>
      <c r="F45" s="33" t="s">
        <v>180</v>
      </c>
      <c r="G45" s="33" t="s">
        <v>180</v>
      </c>
      <c r="H45" s="33" t="s">
        <v>180</v>
      </c>
      <c r="I45" s="10">
        <v>525.00900000000001</v>
      </c>
      <c r="J45" s="10">
        <v>4152.5797000000002</v>
      </c>
      <c r="K45" s="33" t="s">
        <v>180</v>
      </c>
      <c r="L45" s="33" t="s">
        <v>180</v>
      </c>
      <c r="M45" s="33" t="s">
        <v>180</v>
      </c>
      <c r="O45" s="2" t="s">
        <v>154</v>
      </c>
    </row>
    <row r="46" spans="1:15" s="10" customFormat="1" ht="17.100000000000001" customHeight="1" x14ac:dyDescent="0.25">
      <c r="A46" s="51" t="s">
        <v>58</v>
      </c>
      <c r="B46" s="51">
        <f t="shared" si="1"/>
        <v>1565.6843999999999</v>
      </c>
      <c r="C46" s="51"/>
      <c r="D46" s="52" t="s">
        <v>180</v>
      </c>
      <c r="E46" s="52" t="s">
        <v>180</v>
      </c>
      <c r="F46" s="52" t="s">
        <v>180</v>
      </c>
      <c r="G46" s="52" t="s">
        <v>180</v>
      </c>
      <c r="H46" s="52" t="s">
        <v>180</v>
      </c>
      <c r="I46" s="51">
        <v>1399.3869999999999</v>
      </c>
      <c r="J46" s="52" t="s">
        <v>180</v>
      </c>
      <c r="K46" s="52" t="s">
        <v>180</v>
      </c>
      <c r="L46" s="52" t="s">
        <v>180</v>
      </c>
      <c r="M46" s="51">
        <v>166.29739999999998</v>
      </c>
      <c r="N46" s="51"/>
      <c r="O46" s="3" t="s">
        <v>155</v>
      </c>
    </row>
    <row r="47" spans="1:15" s="10" customFormat="1" ht="17.100000000000001" customHeight="1" x14ac:dyDescent="0.25">
      <c r="A47" s="49" t="s">
        <v>63</v>
      </c>
      <c r="B47" s="49">
        <f>SUM(D47:M47)</f>
        <v>36.964500000000001</v>
      </c>
      <c r="C47" s="49"/>
      <c r="D47" s="50" t="s">
        <v>180</v>
      </c>
      <c r="E47" s="50" t="s">
        <v>180</v>
      </c>
      <c r="F47" s="50" t="s">
        <v>180</v>
      </c>
      <c r="G47" s="50" t="s">
        <v>180</v>
      </c>
      <c r="H47" s="50" t="s">
        <v>180</v>
      </c>
      <c r="I47" s="49">
        <v>36.964500000000001</v>
      </c>
      <c r="J47" s="50" t="s">
        <v>180</v>
      </c>
      <c r="K47" s="50" t="s">
        <v>180</v>
      </c>
      <c r="L47" s="50" t="s">
        <v>180</v>
      </c>
      <c r="M47" s="50" t="s">
        <v>180</v>
      </c>
      <c r="N47" s="49"/>
      <c r="O47" s="49" t="s">
        <v>175</v>
      </c>
    </row>
  </sheetData>
  <mergeCells count="8">
    <mergeCell ref="E33:L33"/>
    <mergeCell ref="A1:O1"/>
    <mergeCell ref="A2:O2"/>
    <mergeCell ref="A29:O29"/>
    <mergeCell ref="A30:O30"/>
    <mergeCell ref="A3:O3"/>
    <mergeCell ref="D5:M5"/>
    <mergeCell ref="A31:O31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3"/>
  <sheetViews>
    <sheetView zoomScale="120" workbookViewId="0">
      <selection activeCell="F48" sqref="F48:G48"/>
    </sheetView>
  </sheetViews>
  <sheetFormatPr defaultRowHeight="15.75" x14ac:dyDescent="0.25"/>
  <cols>
    <col min="1" max="1" width="15.625" style="6" customWidth="1"/>
    <col min="2" max="2" width="8.125" style="6" customWidth="1"/>
    <col min="3" max="3" width="2.125" style="6" customWidth="1"/>
    <col min="4" max="12" width="8.25" style="6" customWidth="1"/>
    <col min="13" max="13" width="6.375" style="6" customWidth="1"/>
    <col min="14" max="14" width="16.375" style="6" customWidth="1"/>
    <col min="15" max="16384" width="9" style="6"/>
  </cols>
  <sheetData>
    <row r="1" spans="1:14" s="4" customFormat="1" ht="20.100000000000001" customHeight="1" x14ac:dyDescent="0.3">
      <c r="A1" s="74" t="s">
        <v>210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4" customFormat="1" ht="20.100000000000001" customHeight="1" x14ac:dyDescent="0.3">
      <c r="A2" s="75" t="s">
        <v>237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23"/>
      <c r="N5" s="23"/>
    </row>
    <row r="6" spans="1:14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27" t="s">
        <v>101</v>
      </c>
      <c r="L6" s="7" t="s">
        <v>102</v>
      </c>
      <c r="M6" s="7"/>
    </row>
    <row r="7" spans="1:14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27" t="s">
        <v>106</v>
      </c>
      <c r="L7" s="7"/>
      <c r="M7" s="7"/>
      <c r="N7" s="25" t="s">
        <v>181</v>
      </c>
    </row>
    <row r="8" spans="1:14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27" t="s">
        <v>85</v>
      </c>
      <c r="L8" s="7" t="s">
        <v>89</v>
      </c>
      <c r="M8" s="7"/>
      <c r="N8" s="28"/>
    </row>
    <row r="9" spans="1:14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30" t="s">
        <v>93</v>
      </c>
      <c r="L9" s="9"/>
      <c r="M9" s="9"/>
      <c r="N9" s="29"/>
    </row>
    <row r="10" spans="1:14" s="10" customFormat="1" ht="18" customHeight="1" x14ac:dyDescent="0.25">
      <c r="A10" s="31" t="s">
        <v>179</v>
      </c>
      <c r="B10" s="32">
        <f>SUM(B11:B43)</f>
        <v>25185.684499999999</v>
      </c>
      <c r="C10" s="32"/>
      <c r="D10" s="32">
        <f t="shared" ref="D10:L10" si="0">SUM(D11:D43)</f>
        <v>2880.3920000000003</v>
      </c>
      <c r="E10" s="32">
        <f t="shared" si="0"/>
        <v>843.38510000000008</v>
      </c>
      <c r="F10" s="32">
        <f t="shared" si="0"/>
        <v>665.74760000000003</v>
      </c>
      <c r="G10" s="32">
        <f t="shared" si="0"/>
        <v>26.510400000000001</v>
      </c>
      <c r="H10" s="32">
        <f t="shared" si="0"/>
        <v>2660.5691999999999</v>
      </c>
      <c r="I10" s="32">
        <f t="shared" si="0"/>
        <v>2041.3784999999998</v>
      </c>
      <c r="J10" s="32">
        <f t="shared" si="0"/>
        <v>3433.8852000000002</v>
      </c>
      <c r="K10" s="32">
        <f t="shared" si="0"/>
        <v>3771.4767999999999</v>
      </c>
      <c r="L10" s="32">
        <f t="shared" si="0"/>
        <v>8862.3397000000004</v>
      </c>
      <c r="M10" s="32"/>
      <c r="N10" s="31" t="s">
        <v>72</v>
      </c>
    </row>
    <row r="11" spans="1:14" s="10" customFormat="1" ht="18" customHeight="1" x14ac:dyDescent="0.25">
      <c r="A11" s="10" t="s">
        <v>1</v>
      </c>
      <c r="B11" s="10">
        <f t="shared" ref="B11:B43" si="1">SUM(D11:L11)</f>
        <v>1597.7238000000002</v>
      </c>
      <c r="D11" s="10">
        <v>985.65920000000006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10">
        <v>612.06460000000004</v>
      </c>
      <c r="K11" s="33" t="s">
        <v>180</v>
      </c>
      <c r="L11" s="33" t="s">
        <v>180</v>
      </c>
      <c r="N11" s="1" t="s">
        <v>113</v>
      </c>
    </row>
    <row r="12" spans="1:14" s="10" customFormat="1" ht="18" customHeight="1" x14ac:dyDescent="0.25">
      <c r="A12" s="10" t="s">
        <v>3</v>
      </c>
      <c r="B12" s="10">
        <f t="shared" si="1"/>
        <v>466.57349999999997</v>
      </c>
      <c r="D12" s="33" t="s">
        <v>180</v>
      </c>
      <c r="E12" s="33" t="s">
        <v>180</v>
      </c>
      <c r="F12" s="10">
        <v>466.57349999999997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L12" s="33" t="s">
        <v>180</v>
      </c>
      <c r="N12" s="11" t="s">
        <v>115</v>
      </c>
    </row>
    <row r="13" spans="1:14" s="10" customFormat="1" ht="18" customHeight="1" x14ac:dyDescent="0.25">
      <c r="A13" s="10" t="s">
        <v>4</v>
      </c>
      <c r="B13" s="10">
        <f t="shared" si="1"/>
        <v>1200.0001</v>
      </c>
      <c r="D13" s="10">
        <v>682.02260000000001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10">
        <v>517.97749999999996</v>
      </c>
      <c r="K13" s="33" t="s">
        <v>180</v>
      </c>
      <c r="L13" s="33" t="s">
        <v>180</v>
      </c>
      <c r="N13" s="3" t="s">
        <v>116</v>
      </c>
    </row>
    <row r="14" spans="1:14" s="10" customFormat="1" ht="18" customHeight="1" x14ac:dyDescent="0.25">
      <c r="A14" s="10" t="s">
        <v>5</v>
      </c>
      <c r="B14" s="10">
        <f t="shared" si="1"/>
        <v>4316.1422999999995</v>
      </c>
      <c r="D14" s="33" t="s">
        <v>180</v>
      </c>
      <c r="E14" s="33" t="s">
        <v>180</v>
      </c>
      <c r="F14" s="33" t="s">
        <v>180</v>
      </c>
      <c r="G14" s="33" t="s">
        <v>180</v>
      </c>
      <c r="H14" s="10">
        <v>2563.8618999999999</v>
      </c>
      <c r="I14" s="33" t="s">
        <v>180</v>
      </c>
      <c r="J14" s="10">
        <v>1205.2662</v>
      </c>
      <c r="K14" s="33" t="s">
        <v>180</v>
      </c>
      <c r="L14" s="10">
        <v>547.01420000000007</v>
      </c>
      <c r="N14" s="3" t="s">
        <v>117</v>
      </c>
    </row>
    <row r="15" spans="1:14" s="10" customFormat="1" ht="18" customHeight="1" x14ac:dyDescent="0.25">
      <c r="A15" s="10" t="s">
        <v>6</v>
      </c>
      <c r="B15" s="10">
        <f t="shared" si="1"/>
        <v>773.77539999999999</v>
      </c>
      <c r="D15" s="33" t="s">
        <v>180</v>
      </c>
      <c r="E15" s="33" t="s">
        <v>180</v>
      </c>
      <c r="F15" s="10">
        <v>31.895499999999998</v>
      </c>
      <c r="G15" s="33" t="s">
        <v>180</v>
      </c>
      <c r="H15" s="33" t="s">
        <v>180</v>
      </c>
      <c r="I15" s="33" t="s">
        <v>180</v>
      </c>
      <c r="J15" s="10">
        <v>193.17679999999999</v>
      </c>
      <c r="K15" s="33" t="s">
        <v>180</v>
      </c>
      <c r="L15" s="10">
        <v>548.70310000000006</v>
      </c>
      <c r="N15" s="10" t="s">
        <v>118</v>
      </c>
    </row>
    <row r="16" spans="1:14" s="10" customFormat="1" ht="18" customHeight="1" x14ac:dyDescent="0.25">
      <c r="A16" s="10" t="s">
        <v>7</v>
      </c>
      <c r="B16" s="10">
        <f t="shared" si="1"/>
        <v>166.42320000000001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10">
        <v>99.642099999999999</v>
      </c>
      <c r="K16" s="33" t="s">
        <v>180</v>
      </c>
      <c r="L16" s="10">
        <v>66.781099999999995</v>
      </c>
      <c r="N16" s="3" t="s">
        <v>119</v>
      </c>
    </row>
    <row r="17" spans="1:14" s="10" customFormat="1" ht="18" customHeight="1" x14ac:dyDescent="0.25">
      <c r="A17" s="10" t="s">
        <v>8</v>
      </c>
      <c r="B17" s="10">
        <f t="shared" si="1"/>
        <v>50.510599999999997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33" t="s">
        <v>180</v>
      </c>
      <c r="I17" s="10">
        <v>50.510599999999997</v>
      </c>
      <c r="J17" s="33" t="s">
        <v>180</v>
      </c>
      <c r="K17" s="33" t="s">
        <v>180</v>
      </c>
      <c r="L17" s="33" t="s">
        <v>180</v>
      </c>
      <c r="N17" s="10" t="s">
        <v>120</v>
      </c>
    </row>
    <row r="18" spans="1:14" s="10" customFormat="1" ht="18" customHeight="1" x14ac:dyDescent="0.25">
      <c r="A18" s="10" t="s">
        <v>9</v>
      </c>
      <c r="B18" s="10">
        <f t="shared" si="1"/>
        <v>119.3434</v>
      </c>
      <c r="D18" s="33" t="s">
        <v>180</v>
      </c>
      <c r="E18" s="10">
        <v>56.442399999999999</v>
      </c>
      <c r="F18" s="33" t="s">
        <v>180</v>
      </c>
      <c r="G18" s="33" t="s">
        <v>180</v>
      </c>
      <c r="H18" s="33" t="s">
        <v>180</v>
      </c>
      <c r="I18" s="10">
        <v>62.901000000000003</v>
      </c>
      <c r="J18" s="33" t="s">
        <v>180</v>
      </c>
      <c r="K18" s="33" t="s">
        <v>180</v>
      </c>
      <c r="L18" s="33" t="s">
        <v>180</v>
      </c>
      <c r="N18" s="1" t="s">
        <v>121</v>
      </c>
    </row>
    <row r="19" spans="1:14" s="10" customFormat="1" ht="18" customHeight="1" x14ac:dyDescent="0.25">
      <c r="A19" s="10" t="s">
        <v>10</v>
      </c>
      <c r="B19" s="10">
        <f t="shared" si="1"/>
        <v>509.99779999999998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10">
        <v>96.707300000000004</v>
      </c>
      <c r="I19" s="33" t="s">
        <v>180</v>
      </c>
      <c r="J19" s="10">
        <v>413.29050000000001</v>
      </c>
      <c r="K19" s="33" t="s">
        <v>180</v>
      </c>
      <c r="L19" s="33" t="s">
        <v>180</v>
      </c>
      <c r="N19" s="3" t="s">
        <v>122</v>
      </c>
    </row>
    <row r="20" spans="1:14" s="10" customFormat="1" ht="18" customHeight="1" x14ac:dyDescent="0.25">
      <c r="A20" s="10" t="s">
        <v>11</v>
      </c>
      <c r="B20" s="10">
        <f t="shared" si="1"/>
        <v>546.21</v>
      </c>
      <c r="D20" s="33" t="s">
        <v>180</v>
      </c>
      <c r="E20" s="10">
        <v>546.21</v>
      </c>
      <c r="F20" s="33" t="s">
        <v>180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N20" s="3" t="s">
        <v>123</v>
      </c>
    </row>
    <row r="21" spans="1:14" s="10" customFormat="1" ht="18" customHeight="1" x14ac:dyDescent="0.25">
      <c r="A21" s="10" t="s">
        <v>15</v>
      </c>
      <c r="B21" s="10">
        <f t="shared" si="1"/>
        <v>438.0727</v>
      </c>
      <c r="D21" s="10">
        <v>438.0727</v>
      </c>
      <c r="E21" s="33" t="s">
        <v>180</v>
      </c>
      <c r="F21" s="33" t="s">
        <v>180</v>
      </c>
      <c r="G21" s="33" t="s">
        <v>180</v>
      </c>
      <c r="H21" s="33" t="s">
        <v>180</v>
      </c>
      <c r="I21" s="33" t="s">
        <v>180</v>
      </c>
      <c r="J21" s="33" t="s">
        <v>180</v>
      </c>
      <c r="K21" s="33" t="s">
        <v>180</v>
      </c>
      <c r="L21" s="33" t="s">
        <v>180</v>
      </c>
      <c r="N21" s="3" t="s">
        <v>127</v>
      </c>
    </row>
    <row r="22" spans="1:14" s="10" customFormat="1" ht="18" customHeight="1" x14ac:dyDescent="0.25">
      <c r="A22" s="10" t="s">
        <v>16</v>
      </c>
      <c r="B22" s="10">
        <f t="shared" si="1"/>
        <v>26.510400000000001</v>
      </c>
      <c r="D22" s="33" t="s">
        <v>180</v>
      </c>
      <c r="E22" s="33" t="s">
        <v>180</v>
      </c>
      <c r="F22" s="33" t="s">
        <v>180</v>
      </c>
      <c r="G22" s="10">
        <v>26.510400000000001</v>
      </c>
      <c r="H22" s="33" t="s">
        <v>180</v>
      </c>
      <c r="I22" s="33" t="s">
        <v>180</v>
      </c>
      <c r="J22" s="33" t="s">
        <v>180</v>
      </c>
      <c r="K22" s="33" t="s">
        <v>180</v>
      </c>
      <c r="L22" s="33" t="s">
        <v>180</v>
      </c>
      <c r="N22" s="3" t="s">
        <v>128</v>
      </c>
    </row>
    <row r="23" spans="1:14" s="10" customFormat="1" ht="18" customHeight="1" x14ac:dyDescent="0.25">
      <c r="A23" s="10" t="s">
        <v>20</v>
      </c>
      <c r="B23" s="10">
        <f t="shared" si="1"/>
        <v>872.947</v>
      </c>
      <c r="D23" s="33" t="s">
        <v>180</v>
      </c>
      <c r="E23" s="10">
        <v>240.73269999999999</v>
      </c>
      <c r="F23" s="33" t="s">
        <v>180</v>
      </c>
      <c r="G23" s="33" t="s">
        <v>180</v>
      </c>
      <c r="H23" s="33" t="s">
        <v>180</v>
      </c>
      <c r="I23" s="10">
        <v>440.43290000000002</v>
      </c>
      <c r="J23" s="10">
        <v>191.78139999999999</v>
      </c>
      <c r="K23" s="33" t="s">
        <v>180</v>
      </c>
      <c r="L23" s="33" t="s">
        <v>180</v>
      </c>
      <c r="N23" s="2" t="s">
        <v>132</v>
      </c>
    </row>
    <row r="24" spans="1:14" s="10" customFormat="1" ht="18" customHeight="1" x14ac:dyDescent="0.25">
      <c r="A24" s="10" t="s">
        <v>23</v>
      </c>
      <c r="B24" s="10">
        <f t="shared" si="1"/>
        <v>200.68610000000001</v>
      </c>
      <c r="D24" s="33" t="s">
        <v>180</v>
      </c>
      <c r="E24" s="33" t="s">
        <v>180</v>
      </c>
      <c r="F24" s="33" t="s">
        <v>180</v>
      </c>
      <c r="G24" s="33" t="s">
        <v>180</v>
      </c>
      <c r="H24" s="33" t="s">
        <v>180</v>
      </c>
      <c r="I24" s="33" t="s">
        <v>180</v>
      </c>
      <c r="J24" s="10">
        <v>200.68610000000001</v>
      </c>
      <c r="K24" s="33" t="s">
        <v>180</v>
      </c>
      <c r="L24" s="33" t="s">
        <v>180</v>
      </c>
      <c r="N24" s="2" t="s">
        <v>135</v>
      </c>
    </row>
    <row r="25" spans="1:14" s="10" customFormat="1" ht="18" customHeight="1" x14ac:dyDescent="0.25">
      <c r="A25" s="10" t="s">
        <v>26</v>
      </c>
      <c r="B25" s="10">
        <f t="shared" si="1"/>
        <v>97.043700000000001</v>
      </c>
      <c r="D25" s="33" t="s">
        <v>180</v>
      </c>
      <c r="E25" s="33" t="s">
        <v>180</v>
      </c>
      <c r="F25" s="10">
        <v>97.043700000000001</v>
      </c>
      <c r="G25" s="33" t="s">
        <v>180</v>
      </c>
      <c r="H25" s="33" t="s">
        <v>180</v>
      </c>
      <c r="I25" s="33" t="s">
        <v>180</v>
      </c>
      <c r="J25" s="33" t="s">
        <v>180</v>
      </c>
      <c r="K25" s="33" t="s">
        <v>180</v>
      </c>
      <c r="L25" s="33" t="s">
        <v>180</v>
      </c>
      <c r="N25" s="2" t="s">
        <v>138</v>
      </c>
    </row>
    <row r="26" spans="1:14" s="10" customFormat="1" ht="18" customHeight="1" x14ac:dyDescent="0.25">
      <c r="A26" s="51" t="s">
        <v>36</v>
      </c>
      <c r="B26" s="51">
        <f t="shared" si="1"/>
        <v>345.56349999999998</v>
      </c>
      <c r="C26" s="51"/>
      <c r="D26" s="51">
        <v>345.56349999999998</v>
      </c>
      <c r="E26" s="52" t="s">
        <v>180</v>
      </c>
      <c r="F26" s="52" t="s">
        <v>180</v>
      </c>
      <c r="G26" s="52" t="s">
        <v>180</v>
      </c>
      <c r="H26" s="52" t="s">
        <v>180</v>
      </c>
      <c r="I26" s="52" t="s">
        <v>180</v>
      </c>
      <c r="J26" s="52" t="s">
        <v>180</v>
      </c>
      <c r="K26" s="52" t="s">
        <v>180</v>
      </c>
      <c r="L26" s="52" t="s">
        <v>180</v>
      </c>
      <c r="M26" s="51"/>
      <c r="N26" s="51" t="s">
        <v>166</v>
      </c>
    </row>
    <row r="27" spans="1:14" s="10" customFormat="1" ht="18" customHeight="1" x14ac:dyDescent="0.25">
      <c r="A27" s="49" t="s">
        <v>40</v>
      </c>
      <c r="B27" s="49">
        <f t="shared" si="1"/>
        <v>1527.0792999999999</v>
      </c>
      <c r="C27" s="49"/>
      <c r="D27" s="50" t="s">
        <v>180</v>
      </c>
      <c r="E27" s="50" t="s">
        <v>180</v>
      </c>
      <c r="F27" s="50" t="s">
        <v>180</v>
      </c>
      <c r="G27" s="50" t="s">
        <v>180</v>
      </c>
      <c r="H27" s="50" t="s">
        <v>180</v>
      </c>
      <c r="I27" s="50" t="s">
        <v>180</v>
      </c>
      <c r="J27" s="50" t="s">
        <v>180</v>
      </c>
      <c r="K27" s="50" t="s">
        <v>180</v>
      </c>
      <c r="L27" s="49">
        <v>1527.0792999999999</v>
      </c>
      <c r="M27" s="49"/>
      <c r="N27" s="49" t="s">
        <v>170</v>
      </c>
    </row>
    <row r="28" spans="1:14" s="4" customFormat="1" ht="20.100000000000001" customHeight="1" x14ac:dyDescent="0.3">
      <c r="A28" s="74" t="s">
        <v>238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s="4" customFormat="1" ht="20.100000000000001" customHeight="1" x14ac:dyDescent="0.3">
      <c r="A29" s="75" t="s">
        <v>237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4" s="4" customFormat="1" ht="20.100000000000001" customHeight="1" x14ac:dyDescent="0.3">
      <c r="A30" s="75" t="s">
        <v>239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1:14" s="2" customFormat="1" ht="7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24" customFormat="1" ht="20.100000000000001" customHeight="1" x14ac:dyDescent="0.25">
      <c r="A32" s="23"/>
      <c r="B32" s="26" t="s">
        <v>96</v>
      </c>
      <c r="C32" s="23"/>
      <c r="D32" s="77" t="s">
        <v>97</v>
      </c>
      <c r="E32" s="77"/>
      <c r="F32" s="77"/>
      <c r="G32" s="77"/>
      <c r="H32" s="77"/>
      <c r="I32" s="77"/>
      <c r="J32" s="77"/>
      <c r="K32" s="77"/>
      <c r="L32" s="77"/>
      <c r="M32" s="23"/>
      <c r="N32" s="23"/>
    </row>
    <row r="33" spans="1:14" s="24" customFormat="1" ht="17.100000000000001" customHeight="1" x14ac:dyDescent="0.25">
      <c r="B33" s="8" t="s">
        <v>72</v>
      </c>
      <c r="C33" s="26"/>
      <c r="D33" s="26" t="s">
        <v>67</v>
      </c>
      <c r="E33" s="7" t="s">
        <v>73</v>
      </c>
      <c r="F33" s="7" t="s">
        <v>74</v>
      </c>
      <c r="G33" s="7" t="s">
        <v>68</v>
      </c>
      <c r="H33" s="7" t="s">
        <v>98</v>
      </c>
      <c r="I33" s="27" t="s">
        <v>99</v>
      </c>
      <c r="J33" s="7" t="s">
        <v>100</v>
      </c>
      <c r="K33" s="27" t="s">
        <v>101</v>
      </c>
      <c r="L33" s="7" t="s">
        <v>102</v>
      </c>
      <c r="M33" s="7"/>
    </row>
    <row r="34" spans="1:14" s="24" customFormat="1" ht="17.100000000000001" customHeight="1" x14ac:dyDescent="0.25">
      <c r="A34" s="25" t="s">
        <v>71</v>
      </c>
      <c r="C34" s="8"/>
      <c r="E34" s="7" t="s">
        <v>77</v>
      </c>
      <c r="F34" s="7" t="s">
        <v>78</v>
      </c>
      <c r="G34" s="7"/>
      <c r="H34" s="7" t="s">
        <v>75</v>
      </c>
      <c r="I34" s="27" t="s">
        <v>79</v>
      </c>
      <c r="J34" s="7" t="s">
        <v>105</v>
      </c>
      <c r="K34" s="27" t="s">
        <v>106</v>
      </c>
      <c r="L34" s="7"/>
      <c r="M34" s="7"/>
      <c r="N34" s="25" t="s">
        <v>181</v>
      </c>
    </row>
    <row r="35" spans="1:14" s="24" customFormat="1" ht="17.100000000000001" customHeight="1" x14ac:dyDescent="0.25">
      <c r="A35" s="25"/>
      <c r="B35" s="25"/>
      <c r="C35" s="25"/>
      <c r="D35" s="7" t="s">
        <v>103</v>
      </c>
      <c r="E35" s="7" t="s">
        <v>81</v>
      </c>
      <c r="F35" s="7" t="s">
        <v>108</v>
      </c>
      <c r="G35" s="7" t="s">
        <v>109</v>
      </c>
      <c r="H35" s="7" t="s">
        <v>82</v>
      </c>
      <c r="I35" s="27" t="s">
        <v>83</v>
      </c>
      <c r="J35" s="7" t="s">
        <v>84</v>
      </c>
      <c r="K35" s="27" t="s">
        <v>85</v>
      </c>
      <c r="L35" s="7" t="s">
        <v>89</v>
      </c>
      <c r="M35" s="7"/>
      <c r="N35" s="28"/>
    </row>
    <row r="36" spans="1:14" s="24" customFormat="1" ht="17.100000000000001" customHeight="1" x14ac:dyDescent="0.25">
      <c r="A36" s="29"/>
      <c r="B36" s="29"/>
      <c r="C36" s="29"/>
      <c r="D36" s="9" t="s">
        <v>110</v>
      </c>
      <c r="E36" s="9" t="s">
        <v>110</v>
      </c>
      <c r="F36" s="9" t="s">
        <v>91</v>
      </c>
      <c r="G36" s="9"/>
      <c r="H36" s="9"/>
      <c r="I36" s="30" t="s">
        <v>111</v>
      </c>
      <c r="J36" s="9" t="s">
        <v>92</v>
      </c>
      <c r="K36" s="30" t="s">
        <v>93</v>
      </c>
      <c r="L36" s="9"/>
      <c r="M36" s="9"/>
      <c r="N36" s="29"/>
    </row>
    <row r="37" spans="1:14" s="10" customFormat="1" ht="18" customHeight="1" x14ac:dyDescent="0.25">
      <c r="A37" s="10" t="s">
        <v>41</v>
      </c>
      <c r="B37" s="10">
        <f t="shared" si="1"/>
        <v>1347.1881999999998</v>
      </c>
      <c r="D37" s="33" t="s">
        <v>180</v>
      </c>
      <c r="E37" s="33" t="s">
        <v>180</v>
      </c>
      <c r="F37" s="10">
        <v>70.234899999999996</v>
      </c>
      <c r="G37" s="33" t="s">
        <v>180</v>
      </c>
      <c r="H37" s="33" t="s">
        <v>180</v>
      </c>
      <c r="I37" s="10">
        <v>1276.9532999999999</v>
      </c>
      <c r="J37" s="33" t="s">
        <v>180</v>
      </c>
      <c r="K37" s="33" t="s">
        <v>180</v>
      </c>
      <c r="L37" s="33" t="s">
        <v>180</v>
      </c>
      <c r="N37" s="10" t="s">
        <v>171</v>
      </c>
    </row>
    <row r="38" spans="1:14" s="10" customFormat="1" ht="18" customHeight="1" x14ac:dyDescent="0.25">
      <c r="A38" s="10" t="s">
        <v>42</v>
      </c>
      <c r="B38" s="10">
        <f t="shared" si="1"/>
        <v>429.07399999999996</v>
      </c>
      <c r="D38" s="10">
        <v>429.07399999999996</v>
      </c>
      <c r="E38" s="33" t="s">
        <v>180</v>
      </c>
      <c r="F38" s="33" t="s">
        <v>180</v>
      </c>
      <c r="G38" s="33" t="s">
        <v>180</v>
      </c>
      <c r="H38" s="33" t="s">
        <v>180</v>
      </c>
      <c r="I38" s="33" t="s">
        <v>180</v>
      </c>
      <c r="J38" s="33" t="s">
        <v>180</v>
      </c>
      <c r="K38" s="33" t="s">
        <v>180</v>
      </c>
      <c r="L38" s="33" t="s">
        <v>180</v>
      </c>
      <c r="N38" s="2" t="s">
        <v>139</v>
      </c>
    </row>
    <row r="39" spans="1:14" s="10" customFormat="1" ht="18" customHeight="1" x14ac:dyDescent="0.25">
      <c r="A39" s="10" t="s">
        <v>43</v>
      </c>
      <c r="B39" s="10">
        <f t="shared" si="1"/>
        <v>210.58070000000001</v>
      </c>
      <c r="D39" s="33" t="s">
        <v>180</v>
      </c>
      <c r="E39" s="33" t="s">
        <v>180</v>
      </c>
      <c r="F39" s="33" t="s">
        <v>180</v>
      </c>
      <c r="G39" s="33" t="s">
        <v>180</v>
      </c>
      <c r="H39" s="33" t="s">
        <v>180</v>
      </c>
      <c r="I39" s="10">
        <v>210.58070000000001</v>
      </c>
      <c r="J39" s="33" t="s">
        <v>180</v>
      </c>
      <c r="K39" s="33" t="s">
        <v>180</v>
      </c>
      <c r="L39" s="33" t="s">
        <v>180</v>
      </c>
      <c r="N39" s="2" t="s">
        <v>140</v>
      </c>
    </row>
    <row r="40" spans="1:14" s="10" customFormat="1" ht="18" customHeight="1" x14ac:dyDescent="0.25">
      <c r="A40" s="10" t="s">
        <v>44</v>
      </c>
      <c r="B40" s="10">
        <f t="shared" si="1"/>
        <v>3771.4767999999999</v>
      </c>
      <c r="D40" s="33" t="s">
        <v>180</v>
      </c>
      <c r="E40" s="33" t="s">
        <v>180</v>
      </c>
      <c r="F40" s="33" t="s">
        <v>180</v>
      </c>
      <c r="G40" s="33" t="s">
        <v>180</v>
      </c>
      <c r="H40" s="33" t="s">
        <v>180</v>
      </c>
      <c r="I40" s="33" t="s">
        <v>180</v>
      </c>
      <c r="J40" s="33" t="s">
        <v>180</v>
      </c>
      <c r="K40" s="10">
        <v>3771.4767999999999</v>
      </c>
      <c r="L40" s="33" t="s">
        <v>180</v>
      </c>
      <c r="N40" s="2" t="s">
        <v>141</v>
      </c>
    </row>
    <row r="41" spans="1:14" s="10" customFormat="1" ht="18" customHeight="1" x14ac:dyDescent="0.25">
      <c r="A41" s="10" t="s">
        <v>46</v>
      </c>
      <c r="B41" s="10">
        <f t="shared" si="1"/>
        <v>2296.4435999999996</v>
      </c>
      <c r="D41" s="33" t="s">
        <v>180</v>
      </c>
      <c r="E41" s="33" t="s">
        <v>180</v>
      </c>
      <c r="F41" s="33" t="s">
        <v>180</v>
      </c>
      <c r="G41" s="33" t="s">
        <v>180</v>
      </c>
      <c r="H41" s="33" t="s">
        <v>180</v>
      </c>
      <c r="I41" s="33" t="s">
        <v>180</v>
      </c>
      <c r="J41" s="33" t="s">
        <v>180</v>
      </c>
      <c r="K41" s="33" t="s">
        <v>180</v>
      </c>
      <c r="L41" s="10">
        <v>2296.4435999999996</v>
      </c>
      <c r="N41" s="2" t="s">
        <v>143</v>
      </c>
    </row>
    <row r="42" spans="1:14" s="10" customFormat="1" ht="18" customHeight="1" x14ac:dyDescent="0.25">
      <c r="A42" s="51" t="s">
        <v>58</v>
      </c>
      <c r="B42" s="51">
        <f t="shared" si="1"/>
        <v>2686.1795999999999</v>
      </c>
      <c r="C42" s="51"/>
      <c r="D42" s="52" t="s">
        <v>180</v>
      </c>
      <c r="E42" s="52" t="s">
        <v>180</v>
      </c>
      <c r="F42" s="52" t="s">
        <v>180</v>
      </c>
      <c r="G42" s="52" t="s">
        <v>180</v>
      </c>
      <c r="H42" s="52" t="s">
        <v>180</v>
      </c>
      <c r="I42" s="52" t="s">
        <v>180</v>
      </c>
      <c r="J42" s="52" t="s">
        <v>180</v>
      </c>
      <c r="K42" s="52" t="s">
        <v>180</v>
      </c>
      <c r="L42" s="51">
        <v>2686.1795999999999</v>
      </c>
      <c r="M42" s="51"/>
      <c r="N42" s="3" t="s">
        <v>155</v>
      </c>
    </row>
    <row r="43" spans="1:14" s="10" customFormat="1" ht="18" customHeight="1" x14ac:dyDescent="0.25">
      <c r="A43" s="49" t="s">
        <v>59</v>
      </c>
      <c r="B43" s="49">
        <f t="shared" si="1"/>
        <v>1190.1388000000002</v>
      </c>
      <c r="C43" s="49"/>
      <c r="D43" s="50" t="s">
        <v>180</v>
      </c>
      <c r="E43" s="50" t="s">
        <v>180</v>
      </c>
      <c r="F43" s="50" t="s">
        <v>180</v>
      </c>
      <c r="G43" s="50" t="s">
        <v>180</v>
      </c>
      <c r="H43" s="50" t="s">
        <v>180</v>
      </c>
      <c r="I43" s="50" t="s">
        <v>180</v>
      </c>
      <c r="J43" s="50" t="s">
        <v>180</v>
      </c>
      <c r="K43" s="50" t="s">
        <v>180</v>
      </c>
      <c r="L43" s="49">
        <v>1190.1388000000002</v>
      </c>
      <c r="M43" s="49"/>
      <c r="N43" s="55" t="s">
        <v>156</v>
      </c>
    </row>
  </sheetData>
  <mergeCells count="8">
    <mergeCell ref="A28:N28"/>
    <mergeCell ref="A29:N29"/>
    <mergeCell ref="A30:N30"/>
    <mergeCell ref="D32:L32"/>
    <mergeCell ref="A1:N1"/>
    <mergeCell ref="A2:N2"/>
    <mergeCell ref="A3:N3"/>
    <mergeCell ref="D5:L5"/>
  </mergeCells>
  <phoneticPr fontId="0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6"/>
  <sheetViews>
    <sheetView zoomScale="120" workbookViewId="0">
      <selection activeCell="D8" sqref="D8"/>
    </sheetView>
  </sheetViews>
  <sheetFormatPr defaultRowHeight="15.75" x14ac:dyDescent="0.25"/>
  <cols>
    <col min="1" max="1" width="17.25" style="6" customWidth="1"/>
    <col min="2" max="2" width="13" style="6" customWidth="1"/>
    <col min="3" max="3" width="2.75" style="6" customWidth="1"/>
    <col min="4" max="4" width="7.875" style="6" customWidth="1"/>
    <col min="5" max="5" width="10.25" style="6" customWidth="1"/>
    <col min="6" max="8" width="9" style="6"/>
    <col min="9" max="9" width="9.75" style="6" customWidth="1"/>
    <col min="10" max="10" width="10.25" style="6" customWidth="1"/>
    <col min="11" max="11" width="6.875" style="6" customWidth="1"/>
    <col min="12" max="12" width="18" style="6" customWidth="1"/>
    <col min="13" max="16384" width="9" style="6"/>
  </cols>
  <sheetData>
    <row r="1" spans="1:12" s="53" customFormat="1" ht="20.100000000000001" customHeight="1" x14ac:dyDescent="0.3">
      <c r="A1" s="74" t="s">
        <v>209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53" customFormat="1" ht="20.100000000000001" customHeight="1" x14ac:dyDescent="0.3">
      <c r="A2" s="75" t="s">
        <v>236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53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23"/>
      <c r="L5" s="23"/>
    </row>
    <row r="6" spans="1:12" s="24" customFormat="1" ht="17.100000000000001" customHeight="1" x14ac:dyDescent="0.25">
      <c r="B6" s="8" t="s">
        <v>72</v>
      </c>
      <c r="C6" s="26"/>
      <c r="D6" s="26" t="s">
        <v>67</v>
      </c>
      <c r="E6" s="7" t="s">
        <v>74</v>
      </c>
      <c r="F6" s="7" t="s">
        <v>98</v>
      </c>
      <c r="G6" s="27" t="s">
        <v>99</v>
      </c>
      <c r="H6" s="7" t="s">
        <v>100</v>
      </c>
      <c r="I6" s="7" t="s">
        <v>70</v>
      </c>
      <c r="J6" s="7" t="s">
        <v>102</v>
      </c>
      <c r="K6" s="7"/>
    </row>
    <row r="7" spans="1:12" s="24" customFormat="1" ht="17.100000000000001" customHeight="1" x14ac:dyDescent="0.25">
      <c r="A7" s="25" t="s">
        <v>71</v>
      </c>
      <c r="C7" s="8"/>
      <c r="E7" s="7" t="s">
        <v>78</v>
      </c>
      <c r="F7" s="7" t="s">
        <v>75</v>
      </c>
      <c r="G7" s="27" t="s">
        <v>79</v>
      </c>
      <c r="H7" s="7" t="s">
        <v>105</v>
      </c>
      <c r="I7" s="7" t="s">
        <v>0</v>
      </c>
      <c r="J7" s="7"/>
      <c r="K7" s="7"/>
      <c r="L7" s="25" t="s">
        <v>181</v>
      </c>
    </row>
    <row r="8" spans="1:12" s="24" customFormat="1" ht="17.100000000000001" customHeight="1" x14ac:dyDescent="0.25">
      <c r="A8" s="25"/>
      <c r="B8" s="25"/>
      <c r="C8" s="25"/>
      <c r="D8" s="7" t="s">
        <v>103</v>
      </c>
      <c r="E8" s="7" t="s">
        <v>108</v>
      </c>
      <c r="F8" s="7" t="s">
        <v>82</v>
      </c>
      <c r="G8" s="27" t="s">
        <v>83</v>
      </c>
      <c r="H8" s="7" t="s">
        <v>84</v>
      </c>
      <c r="I8" s="7" t="s">
        <v>88</v>
      </c>
      <c r="J8" s="7" t="s">
        <v>89</v>
      </c>
      <c r="K8" s="7"/>
      <c r="L8" s="28"/>
    </row>
    <row r="9" spans="1:12" s="24" customFormat="1" ht="17.100000000000001" customHeight="1" x14ac:dyDescent="0.25">
      <c r="A9" s="29"/>
      <c r="B9" s="29"/>
      <c r="C9" s="29"/>
      <c r="D9" s="9" t="s">
        <v>110</v>
      </c>
      <c r="E9" s="9" t="s">
        <v>91</v>
      </c>
      <c r="F9" s="9"/>
      <c r="G9" s="30" t="s">
        <v>111</v>
      </c>
      <c r="H9" s="9" t="s">
        <v>92</v>
      </c>
      <c r="I9" s="9" t="s">
        <v>95</v>
      </c>
      <c r="J9" s="9"/>
      <c r="K9" s="9"/>
      <c r="L9" s="29"/>
    </row>
    <row r="10" spans="1:12" s="32" customFormat="1" ht="17.100000000000001" customHeight="1" x14ac:dyDescent="0.25">
      <c r="A10" s="31" t="s">
        <v>179</v>
      </c>
      <c r="B10" s="32">
        <f>SUM(D10:J10)</f>
        <v>6755.3519999999999</v>
      </c>
      <c r="D10" s="32">
        <f t="shared" ref="D10:J10" si="0">SUM(D11:D16)</f>
        <v>2274.6311999999998</v>
      </c>
      <c r="E10" s="32">
        <f t="shared" si="0"/>
        <v>1161.3474000000001</v>
      </c>
      <c r="F10" s="32">
        <f t="shared" si="0"/>
        <v>987.15639999999996</v>
      </c>
      <c r="G10" s="32">
        <f t="shared" si="0"/>
        <v>495.03190000000001</v>
      </c>
      <c r="H10" s="32">
        <f t="shared" si="0"/>
        <v>1579.5137</v>
      </c>
      <c r="I10" s="32">
        <f t="shared" si="0"/>
        <v>143.95740000000001</v>
      </c>
      <c r="J10" s="32">
        <f t="shared" si="0"/>
        <v>113.714</v>
      </c>
      <c r="L10" s="31" t="s">
        <v>72</v>
      </c>
    </row>
    <row r="11" spans="1:12" s="10" customFormat="1" ht="17.100000000000001" customHeight="1" x14ac:dyDescent="0.25">
      <c r="A11" s="10" t="s">
        <v>1</v>
      </c>
      <c r="B11" s="10">
        <f t="shared" ref="B11:B16" si="1">SUM(D11:J11)</f>
        <v>1608.5039999999999</v>
      </c>
      <c r="D11" s="10">
        <v>1608.5039999999999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L11" s="1" t="s">
        <v>113</v>
      </c>
    </row>
    <row r="12" spans="1:12" s="10" customFormat="1" ht="17.100000000000001" customHeight="1" x14ac:dyDescent="0.25">
      <c r="A12" s="10" t="s">
        <v>3</v>
      </c>
      <c r="B12" s="10">
        <f t="shared" si="1"/>
        <v>636.88850000000002</v>
      </c>
      <c r="D12" s="33" t="s">
        <v>180</v>
      </c>
      <c r="E12" s="10">
        <v>636.88850000000002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L12" s="11" t="s">
        <v>115</v>
      </c>
    </row>
    <row r="13" spans="1:12" s="10" customFormat="1" ht="17.100000000000001" customHeight="1" x14ac:dyDescent="0.25">
      <c r="A13" s="10" t="s">
        <v>5</v>
      </c>
      <c r="B13" s="10">
        <f t="shared" si="1"/>
        <v>1162.1934999999999</v>
      </c>
      <c r="D13" s="10">
        <v>637.7346</v>
      </c>
      <c r="E13" s="10">
        <v>524.45889999999997</v>
      </c>
      <c r="F13" s="33" t="s">
        <v>180</v>
      </c>
      <c r="G13" s="33"/>
      <c r="H13" s="33" t="s">
        <v>180</v>
      </c>
      <c r="I13" s="33" t="s">
        <v>180</v>
      </c>
      <c r="J13" s="33" t="s">
        <v>180</v>
      </c>
      <c r="L13" s="3" t="s">
        <v>117</v>
      </c>
    </row>
    <row r="14" spans="1:12" s="10" customFormat="1" ht="17.100000000000001" customHeight="1" x14ac:dyDescent="0.25">
      <c r="A14" s="10" t="s">
        <v>6</v>
      </c>
      <c r="B14" s="10">
        <f t="shared" si="1"/>
        <v>2852.7340999999997</v>
      </c>
      <c r="D14" s="10">
        <v>28.392600000000002</v>
      </c>
      <c r="E14" s="33" t="s">
        <v>180</v>
      </c>
      <c r="F14" s="10">
        <v>987.15639999999996</v>
      </c>
      <c r="G14" s="33" t="s">
        <v>180</v>
      </c>
      <c r="H14" s="10">
        <v>1579.5137</v>
      </c>
      <c r="I14" s="10">
        <v>143.95740000000001</v>
      </c>
      <c r="J14" s="10">
        <v>113.714</v>
      </c>
      <c r="L14" s="10" t="s">
        <v>118</v>
      </c>
    </row>
    <row r="15" spans="1:12" s="10" customFormat="1" ht="17.100000000000001" customHeight="1" x14ac:dyDescent="0.25">
      <c r="A15" s="51" t="s">
        <v>28</v>
      </c>
      <c r="B15" s="51">
        <f t="shared" si="1"/>
        <v>194.8562</v>
      </c>
      <c r="C15" s="51"/>
      <c r="D15" s="52" t="s">
        <v>180</v>
      </c>
      <c r="E15" s="52" t="s">
        <v>180</v>
      </c>
      <c r="F15" s="52" t="s">
        <v>180</v>
      </c>
      <c r="G15" s="51">
        <v>194.8562</v>
      </c>
      <c r="H15" s="52" t="s">
        <v>180</v>
      </c>
      <c r="I15" s="52" t="s">
        <v>180</v>
      </c>
      <c r="J15" s="52" t="s">
        <v>180</v>
      </c>
      <c r="K15" s="51"/>
      <c r="L15" s="51" t="s">
        <v>158</v>
      </c>
    </row>
    <row r="16" spans="1:12" s="10" customFormat="1" ht="17.100000000000001" customHeight="1" x14ac:dyDescent="0.25">
      <c r="A16" s="49" t="s">
        <v>49</v>
      </c>
      <c r="B16" s="49">
        <f t="shared" si="1"/>
        <v>300.17570000000001</v>
      </c>
      <c r="C16" s="49"/>
      <c r="D16" s="50" t="s">
        <v>180</v>
      </c>
      <c r="E16" s="50" t="s">
        <v>180</v>
      </c>
      <c r="F16" s="50" t="s">
        <v>180</v>
      </c>
      <c r="G16" s="49">
        <v>300.17570000000001</v>
      </c>
      <c r="H16" s="50" t="s">
        <v>180</v>
      </c>
      <c r="I16" s="50" t="s">
        <v>180</v>
      </c>
      <c r="J16" s="50" t="s">
        <v>180</v>
      </c>
      <c r="K16" s="49"/>
      <c r="L16" s="55" t="s">
        <v>146</v>
      </c>
    </row>
  </sheetData>
  <mergeCells count="4">
    <mergeCell ref="A1:L1"/>
    <mergeCell ref="A2:L2"/>
    <mergeCell ref="A3:L3"/>
    <mergeCell ref="D5:J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3"/>
  <sheetViews>
    <sheetView zoomScale="120" workbookViewId="0">
      <selection activeCell="E17" sqref="E17"/>
    </sheetView>
  </sheetViews>
  <sheetFormatPr defaultRowHeight="15.75" x14ac:dyDescent="0.25"/>
  <cols>
    <col min="1" max="1" width="15.625" style="6" customWidth="1"/>
    <col min="2" max="2" width="7.5" style="6" customWidth="1"/>
    <col min="3" max="3" width="2.625" style="6" customWidth="1"/>
    <col min="4" max="4" width="7.5" style="6" customWidth="1"/>
    <col min="5" max="5" width="7.75" style="6" customWidth="1"/>
    <col min="6" max="6" width="9" style="6"/>
    <col min="7" max="7" width="8.125" style="6" customWidth="1"/>
    <col min="8" max="8" width="7.875" style="6" customWidth="1"/>
    <col min="9" max="9" width="7.5" style="6" customWidth="1"/>
    <col min="10" max="10" width="8.125" style="6" customWidth="1"/>
    <col min="11" max="11" width="7" style="6" customWidth="1"/>
    <col min="12" max="12" width="7.375" style="6" customWidth="1"/>
    <col min="13" max="13" width="6.75" style="6" customWidth="1"/>
    <col min="14" max="14" width="5.875" style="6" customWidth="1"/>
    <col min="15" max="15" width="14.25" style="6" customWidth="1"/>
    <col min="16" max="16384" width="9" style="6"/>
  </cols>
  <sheetData>
    <row r="1" spans="1:15" s="4" customFormat="1" ht="20.100000000000001" customHeight="1" x14ac:dyDescent="0.3">
      <c r="A1" s="74" t="s">
        <v>185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4" customFormat="1" ht="20.100000000000001" customHeight="1" x14ac:dyDescent="0.3">
      <c r="A2" s="75" t="s">
        <v>235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23"/>
      <c r="O5" s="23"/>
    </row>
    <row r="6" spans="1:15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7" t="s">
        <v>69</v>
      </c>
      <c r="L6" s="7" t="s">
        <v>76</v>
      </c>
      <c r="M6" s="7" t="s">
        <v>102</v>
      </c>
      <c r="N6" s="28"/>
    </row>
    <row r="7" spans="1:15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7"/>
      <c r="L7" s="7" t="s">
        <v>80</v>
      </c>
      <c r="M7" s="7"/>
      <c r="N7" s="28"/>
      <c r="O7" s="25" t="s">
        <v>181</v>
      </c>
    </row>
    <row r="8" spans="1:15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7" t="s">
        <v>86</v>
      </c>
      <c r="L8" s="7" t="s">
        <v>87</v>
      </c>
      <c r="M8" s="7" t="s">
        <v>89</v>
      </c>
      <c r="N8" s="28"/>
      <c r="O8" s="28"/>
    </row>
    <row r="9" spans="1:15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9" t="s">
        <v>112</v>
      </c>
      <c r="L9" s="9" t="s">
        <v>94</v>
      </c>
      <c r="M9" s="9"/>
      <c r="N9" s="29"/>
      <c r="O9" s="29"/>
    </row>
    <row r="10" spans="1:15" s="32" customFormat="1" ht="17.100000000000001" customHeight="1" x14ac:dyDescent="0.25">
      <c r="A10" s="31" t="s">
        <v>179</v>
      </c>
      <c r="B10" s="32">
        <f>SUM(B11:B22)</f>
        <v>12778.489100000001</v>
      </c>
      <c r="D10" s="32">
        <f t="shared" ref="D10:M10" si="0">SUM(D11:D22)</f>
        <v>787.26409999999998</v>
      </c>
      <c r="E10" s="32">
        <f t="shared" si="0"/>
        <v>64.542699999999996</v>
      </c>
      <c r="F10" s="32">
        <f t="shared" si="0"/>
        <v>444.12329999999997</v>
      </c>
      <c r="G10" s="32">
        <f t="shared" si="0"/>
        <v>581.63189999999997</v>
      </c>
      <c r="H10" s="32">
        <f t="shared" si="0"/>
        <v>4886.9674000000005</v>
      </c>
      <c r="I10" s="32">
        <f t="shared" si="0"/>
        <v>4475.0308000000005</v>
      </c>
      <c r="J10" s="32">
        <f t="shared" si="0"/>
        <v>1009.4306</v>
      </c>
      <c r="K10" s="32">
        <f t="shared" si="0"/>
        <v>282.34739999999999</v>
      </c>
      <c r="L10" s="32">
        <f t="shared" si="0"/>
        <v>177.41329999999999</v>
      </c>
      <c r="M10" s="32">
        <f t="shared" si="0"/>
        <v>69.7376</v>
      </c>
      <c r="O10" s="31" t="s">
        <v>72</v>
      </c>
    </row>
    <row r="11" spans="1:15" s="10" customFormat="1" ht="17.100000000000001" customHeight="1" x14ac:dyDescent="0.25">
      <c r="A11" s="10" t="s">
        <v>3</v>
      </c>
      <c r="B11" s="10">
        <f t="shared" ref="B11:B22" si="1">SUM(D11:L11)</f>
        <v>976.21749999999997</v>
      </c>
      <c r="D11" s="10">
        <v>522.45219999999995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10">
        <v>453.76530000000002</v>
      </c>
      <c r="K11" s="33" t="s">
        <v>180</v>
      </c>
      <c r="L11" s="33" t="s">
        <v>180</v>
      </c>
      <c r="M11" s="33" t="s">
        <v>180</v>
      </c>
      <c r="O11" s="11" t="s">
        <v>115</v>
      </c>
    </row>
    <row r="12" spans="1:15" s="10" customFormat="1" ht="17.100000000000001" customHeight="1" x14ac:dyDescent="0.25">
      <c r="A12" s="10" t="s">
        <v>5</v>
      </c>
      <c r="B12" s="10">
        <f t="shared" si="1"/>
        <v>157.8793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10">
        <v>157.8793</v>
      </c>
      <c r="L12" s="33" t="s">
        <v>180</v>
      </c>
      <c r="M12" s="33" t="s">
        <v>180</v>
      </c>
      <c r="O12" s="3" t="s">
        <v>117</v>
      </c>
    </row>
    <row r="13" spans="1:15" s="10" customFormat="1" ht="17.100000000000001" customHeight="1" x14ac:dyDescent="0.25">
      <c r="A13" s="10" t="s">
        <v>6</v>
      </c>
      <c r="B13" s="10">
        <f t="shared" si="1"/>
        <v>201.98499999999999</v>
      </c>
      <c r="D13" s="33" t="s">
        <v>180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10">
        <v>24.5717</v>
      </c>
      <c r="K13" s="33" t="s">
        <v>180</v>
      </c>
      <c r="L13" s="10">
        <v>177.41329999999999</v>
      </c>
      <c r="M13" s="33" t="s">
        <v>180</v>
      </c>
      <c r="O13" s="10" t="s">
        <v>118</v>
      </c>
    </row>
    <row r="14" spans="1:15" s="10" customFormat="1" ht="17.100000000000001" customHeight="1" x14ac:dyDescent="0.25">
      <c r="A14" s="10" t="s">
        <v>7</v>
      </c>
      <c r="B14" s="10">
        <f>SUM(D14:M14)</f>
        <v>6260.6766000000007</v>
      </c>
      <c r="D14" s="10">
        <v>207.2517</v>
      </c>
      <c r="E14" s="33" t="s">
        <v>180</v>
      </c>
      <c r="F14" s="10">
        <v>444.12329999999997</v>
      </c>
      <c r="G14" s="10">
        <v>581.63189999999997</v>
      </c>
      <c r="H14" s="10">
        <v>4410.4215000000004</v>
      </c>
      <c r="I14" s="10">
        <v>227.65989999999999</v>
      </c>
      <c r="J14" s="10">
        <v>195.3826</v>
      </c>
      <c r="K14" s="10">
        <v>124.46810000000001</v>
      </c>
      <c r="L14" s="33" t="s">
        <v>180</v>
      </c>
      <c r="M14" s="10">
        <v>69.7376</v>
      </c>
      <c r="O14" s="3" t="s">
        <v>119</v>
      </c>
    </row>
    <row r="15" spans="1:15" s="10" customFormat="1" ht="17.100000000000001" customHeight="1" x14ac:dyDescent="0.25">
      <c r="A15" s="10" t="s">
        <v>8</v>
      </c>
      <c r="B15" s="10">
        <f t="shared" si="1"/>
        <v>64.542699999999996</v>
      </c>
      <c r="D15" s="33" t="s">
        <v>180</v>
      </c>
      <c r="E15" s="10">
        <v>64.542699999999996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L15" s="33" t="s">
        <v>180</v>
      </c>
      <c r="M15" s="33" t="s">
        <v>180</v>
      </c>
      <c r="O15" s="10" t="s">
        <v>120</v>
      </c>
    </row>
    <row r="16" spans="1:15" s="10" customFormat="1" ht="17.100000000000001" customHeight="1" x14ac:dyDescent="0.25">
      <c r="A16" s="10" t="s">
        <v>9</v>
      </c>
      <c r="B16" s="10">
        <f t="shared" si="1"/>
        <v>158.53139999999999</v>
      </c>
      <c r="D16" s="33" t="s">
        <v>180</v>
      </c>
      <c r="E16" s="33" t="s">
        <v>180</v>
      </c>
      <c r="F16" s="33" t="s">
        <v>180</v>
      </c>
      <c r="G16" s="33" t="s">
        <v>180</v>
      </c>
      <c r="H16" s="10">
        <v>158.53139999999999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33" t="s">
        <v>180</v>
      </c>
      <c r="O16" s="1" t="s">
        <v>121</v>
      </c>
    </row>
    <row r="17" spans="1:15" s="10" customFormat="1" ht="17.100000000000001" customHeight="1" x14ac:dyDescent="0.25">
      <c r="A17" s="10" t="s">
        <v>10</v>
      </c>
      <c r="B17" s="10">
        <f t="shared" si="1"/>
        <v>318.0145</v>
      </c>
      <c r="D17" s="33" t="s">
        <v>180</v>
      </c>
      <c r="E17" s="33" t="s">
        <v>180</v>
      </c>
      <c r="F17" s="33" t="s">
        <v>180</v>
      </c>
      <c r="G17" s="33" t="s">
        <v>180</v>
      </c>
      <c r="H17" s="10">
        <v>318.0145</v>
      </c>
      <c r="I17" s="33" t="s">
        <v>180</v>
      </c>
      <c r="J17" s="33" t="s">
        <v>180</v>
      </c>
      <c r="K17" s="33" t="s">
        <v>180</v>
      </c>
      <c r="L17" s="33" t="s">
        <v>180</v>
      </c>
      <c r="M17" s="33" t="s">
        <v>180</v>
      </c>
      <c r="O17" s="3" t="s">
        <v>122</v>
      </c>
    </row>
    <row r="18" spans="1:15" s="10" customFormat="1" ht="17.100000000000001" customHeight="1" x14ac:dyDescent="0.25">
      <c r="A18" s="10" t="s">
        <v>17</v>
      </c>
      <c r="B18" s="10">
        <f t="shared" si="1"/>
        <v>255.53</v>
      </c>
      <c r="D18" s="33" t="s">
        <v>180</v>
      </c>
      <c r="E18" s="33" t="s">
        <v>180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10">
        <v>255.53</v>
      </c>
      <c r="K18" s="33" t="s">
        <v>180</v>
      </c>
      <c r="L18" s="33" t="s">
        <v>180</v>
      </c>
      <c r="M18" s="33" t="s">
        <v>180</v>
      </c>
      <c r="O18" s="2" t="s">
        <v>129</v>
      </c>
    </row>
    <row r="19" spans="1:15" s="10" customFormat="1" ht="17.100000000000001" customHeight="1" x14ac:dyDescent="0.25">
      <c r="A19" s="10" t="s">
        <v>26</v>
      </c>
      <c r="B19" s="10">
        <f t="shared" si="1"/>
        <v>57.560200000000002</v>
      </c>
      <c r="D19" s="10">
        <v>57.560200000000002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33" t="s">
        <v>180</v>
      </c>
      <c r="J19" s="33" t="s">
        <v>180</v>
      </c>
      <c r="K19" s="33" t="s">
        <v>180</v>
      </c>
      <c r="L19" s="33" t="s">
        <v>180</v>
      </c>
      <c r="M19" s="33" t="s">
        <v>180</v>
      </c>
      <c r="O19" s="2" t="s">
        <v>138</v>
      </c>
    </row>
    <row r="20" spans="1:15" s="10" customFormat="1" ht="17.100000000000001" customHeight="1" x14ac:dyDescent="0.25">
      <c r="A20" s="10" t="s">
        <v>38</v>
      </c>
      <c r="B20" s="10">
        <f t="shared" si="1"/>
        <v>1500.856</v>
      </c>
      <c r="D20" s="33" t="s">
        <v>180</v>
      </c>
      <c r="E20" s="33" t="s">
        <v>180</v>
      </c>
      <c r="F20" s="33" t="s">
        <v>180</v>
      </c>
      <c r="G20" s="33" t="s">
        <v>180</v>
      </c>
      <c r="H20" s="33" t="s">
        <v>180</v>
      </c>
      <c r="I20" s="10">
        <v>1500.856</v>
      </c>
      <c r="J20" s="33" t="s">
        <v>180</v>
      </c>
      <c r="K20" s="33" t="s">
        <v>180</v>
      </c>
      <c r="L20" s="33" t="s">
        <v>180</v>
      </c>
      <c r="M20" s="33" t="s">
        <v>180</v>
      </c>
      <c r="O20" s="10" t="s">
        <v>168</v>
      </c>
    </row>
    <row r="21" spans="1:15" s="10" customFormat="1" ht="17.100000000000001" customHeight="1" x14ac:dyDescent="0.25">
      <c r="A21" s="51" t="s">
        <v>41</v>
      </c>
      <c r="B21" s="51">
        <f t="shared" si="1"/>
        <v>183.32659999999998</v>
      </c>
      <c r="C21" s="51"/>
      <c r="D21" s="52" t="s">
        <v>180</v>
      </c>
      <c r="E21" s="52" t="s">
        <v>180</v>
      </c>
      <c r="F21" s="52" t="s">
        <v>180</v>
      </c>
      <c r="G21" s="52" t="s">
        <v>180</v>
      </c>
      <c r="H21" s="52" t="s">
        <v>180</v>
      </c>
      <c r="I21" s="51">
        <v>103.1456</v>
      </c>
      <c r="J21" s="51">
        <v>80.180999999999997</v>
      </c>
      <c r="K21" s="52" t="s">
        <v>180</v>
      </c>
      <c r="L21" s="52" t="s">
        <v>180</v>
      </c>
      <c r="M21" s="52" t="s">
        <v>180</v>
      </c>
      <c r="N21" s="51"/>
      <c r="O21" s="51" t="s">
        <v>171</v>
      </c>
    </row>
    <row r="22" spans="1:15" s="10" customFormat="1" ht="17.100000000000001" customHeight="1" x14ac:dyDescent="0.25">
      <c r="A22" s="49" t="s">
        <v>49</v>
      </c>
      <c r="B22" s="49">
        <f t="shared" si="1"/>
        <v>2643.3693000000003</v>
      </c>
      <c r="C22" s="49"/>
      <c r="D22" s="50" t="s">
        <v>180</v>
      </c>
      <c r="E22" s="50" t="s">
        <v>180</v>
      </c>
      <c r="F22" s="50" t="s">
        <v>180</v>
      </c>
      <c r="G22" s="50" t="s">
        <v>180</v>
      </c>
      <c r="H22" s="50" t="s">
        <v>180</v>
      </c>
      <c r="I22" s="49">
        <v>2643.3693000000003</v>
      </c>
      <c r="J22" s="50" t="s">
        <v>180</v>
      </c>
      <c r="K22" s="50" t="s">
        <v>180</v>
      </c>
      <c r="L22" s="50" t="s">
        <v>180</v>
      </c>
      <c r="M22" s="50" t="s">
        <v>180</v>
      </c>
      <c r="N22" s="49"/>
      <c r="O22" s="55" t="s">
        <v>146</v>
      </c>
    </row>
    <row r="23" spans="1:15" ht="17.100000000000001" customHeight="1" x14ac:dyDescent="0.25"/>
  </sheetData>
  <mergeCells count="4">
    <mergeCell ref="D5:M5"/>
    <mergeCell ref="A1:O1"/>
    <mergeCell ref="A2:O2"/>
    <mergeCell ref="A3:O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5"/>
  <sheetViews>
    <sheetView topLeftCell="C1" zoomScale="120" workbookViewId="0">
      <selection activeCell="I12" sqref="I12"/>
    </sheetView>
  </sheetViews>
  <sheetFormatPr defaultRowHeight="15.75" x14ac:dyDescent="0.25"/>
  <cols>
    <col min="1" max="1" width="15.625" style="6" customWidth="1"/>
    <col min="2" max="2" width="10.875" style="6" customWidth="1"/>
    <col min="3" max="3" width="2.5" style="6" customWidth="1"/>
    <col min="4" max="11" width="9" style="6"/>
    <col min="12" max="12" width="6.375" style="6" customWidth="1"/>
    <col min="13" max="13" width="15.5" style="6" customWidth="1"/>
    <col min="14" max="16384" width="9" style="6"/>
  </cols>
  <sheetData>
    <row r="1" spans="1:13" s="4" customFormat="1" ht="20.100000000000001" customHeight="1" x14ac:dyDescent="0.3">
      <c r="A1" s="74" t="s">
        <v>208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4" customFormat="1" ht="20.100000000000001" customHeight="1" x14ac:dyDescent="0.3">
      <c r="A2" s="75" t="s">
        <v>234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23"/>
      <c r="M5" s="23"/>
    </row>
    <row r="6" spans="1:13" s="24" customFormat="1" ht="17.100000000000001" customHeight="1" x14ac:dyDescent="0.25">
      <c r="B6" s="8" t="s">
        <v>72</v>
      </c>
      <c r="C6" s="26"/>
      <c r="D6" s="26" t="s">
        <v>67</v>
      </c>
      <c r="E6" s="7" t="s">
        <v>74</v>
      </c>
      <c r="F6" s="7" t="s">
        <v>98</v>
      </c>
      <c r="G6" s="27" t="s">
        <v>99</v>
      </c>
      <c r="H6" s="7" t="s">
        <v>100</v>
      </c>
      <c r="I6" s="7" t="s">
        <v>69</v>
      </c>
      <c r="J6" s="7" t="s">
        <v>70</v>
      </c>
      <c r="K6" s="7" t="s">
        <v>102</v>
      </c>
    </row>
    <row r="7" spans="1:13" s="24" customFormat="1" ht="17.100000000000001" customHeight="1" x14ac:dyDescent="0.25">
      <c r="A7" s="25" t="s">
        <v>71</v>
      </c>
      <c r="C7" s="8"/>
      <c r="E7" s="7" t="s">
        <v>78</v>
      </c>
      <c r="F7" s="7" t="s">
        <v>75</v>
      </c>
      <c r="G7" s="27" t="s">
        <v>79</v>
      </c>
      <c r="H7" s="7" t="s">
        <v>105</v>
      </c>
      <c r="I7" s="7"/>
      <c r="J7" s="7" t="s">
        <v>0</v>
      </c>
      <c r="K7" s="7"/>
      <c r="M7" s="25" t="s">
        <v>181</v>
      </c>
    </row>
    <row r="8" spans="1:13" s="24" customFormat="1" ht="17.100000000000001" customHeight="1" x14ac:dyDescent="0.25">
      <c r="A8" s="25"/>
      <c r="B8" s="25"/>
      <c r="C8" s="25"/>
      <c r="D8" s="7" t="s">
        <v>103</v>
      </c>
      <c r="E8" s="7" t="s">
        <v>108</v>
      </c>
      <c r="F8" s="7" t="s">
        <v>82</v>
      </c>
      <c r="G8" s="27" t="s">
        <v>83</v>
      </c>
      <c r="H8" s="7" t="s">
        <v>84</v>
      </c>
      <c r="I8" s="7" t="s">
        <v>86</v>
      </c>
      <c r="J8" s="7" t="s">
        <v>88</v>
      </c>
      <c r="K8" s="7" t="s">
        <v>89</v>
      </c>
      <c r="M8" s="28"/>
    </row>
    <row r="9" spans="1:13" s="24" customFormat="1" ht="17.100000000000001" customHeight="1" x14ac:dyDescent="0.25">
      <c r="A9" s="29"/>
      <c r="B9" s="29"/>
      <c r="C9" s="29"/>
      <c r="D9" s="9" t="s">
        <v>110</v>
      </c>
      <c r="E9" s="9" t="s">
        <v>91</v>
      </c>
      <c r="F9" s="9"/>
      <c r="G9" s="30" t="s">
        <v>111</v>
      </c>
      <c r="H9" s="9" t="s">
        <v>92</v>
      </c>
      <c r="I9" s="9" t="s">
        <v>112</v>
      </c>
      <c r="J9" s="9" t="s">
        <v>95</v>
      </c>
      <c r="K9" s="9"/>
      <c r="L9" s="29"/>
      <c r="M9" s="29"/>
    </row>
    <row r="10" spans="1:13" s="32" customFormat="1" ht="17.100000000000001" customHeight="1" x14ac:dyDescent="0.25">
      <c r="A10" s="31" t="s">
        <v>179</v>
      </c>
      <c r="B10" s="32">
        <f t="shared" ref="B10:B15" si="0">SUM(D10:K10)</f>
        <v>3820.3696</v>
      </c>
      <c r="D10" s="32">
        <f t="shared" ref="D10:K10" si="1">SUM(D11:D15)</f>
        <v>121.6399</v>
      </c>
      <c r="E10" s="32">
        <f t="shared" si="1"/>
        <v>216.8546</v>
      </c>
      <c r="F10" s="32">
        <f t="shared" si="1"/>
        <v>1122.1691000000001</v>
      </c>
      <c r="G10" s="32">
        <f t="shared" si="1"/>
        <v>679.93549999999993</v>
      </c>
      <c r="H10" s="32">
        <f t="shared" si="1"/>
        <v>636.1155</v>
      </c>
      <c r="I10" s="32">
        <f t="shared" si="1"/>
        <v>67.684899999999999</v>
      </c>
      <c r="J10" s="32">
        <f t="shared" si="1"/>
        <v>937.56499999999994</v>
      </c>
      <c r="K10" s="32">
        <f t="shared" si="1"/>
        <v>38.405099999999997</v>
      </c>
      <c r="M10" s="31" t="s">
        <v>72</v>
      </c>
    </row>
    <row r="11" spans="1:13" s="10" customFormat="1" ht="17.100000000000001" customHeight="1" x14ac:dyDescent="0.25">
      <c r="A11" s="10" t="s">
        <v>7</v>
      </c>
      <c r="B11" s="10">
        <f t="shared" si="0"/>
        <v>619.49559999999997</v>
      </c>
      <c r="D11" s="33" t="s">
        <v>180</v>
      </c>
      <c r="E11" s="33" t="s">
        <v>180</v>
      </c>
      <c r="F11" s="33" t="s">
        <v>180</v>
      </c>
      <c r="G11" s="10">
        <v>619.49559999999997</v>
      </c>
      <c r="H11" s="33" t="s">
        <v>180</v>
      </c>
      <c r="I11" s="33" t="s">
        <v>180</v>
      </c>
      <c r="J11" s="33" t="s">
        <v>180</v>
      </c>
      <c r="K11" s="33" t="s">
        <v>180</v>
      </c>
      <c r="M11" s="3" t="s">
        <v>119</v>
      </c>
    </row>
    <row r="12" spans="1:13" s="10" customFormat="1" ht="17.100000000000001" customHeight="1" x14ac:dyDescent="0.25">
      <c r="A12" s="10" t="s">
        <v>8</v>
      </c>
      <c r="B12" s="10">
        <f t="shared" si="0"/>
        <v>1205.3233</v>
      </c>
      <c r="D12" s="33" t="s">
        <v>180</v>
      </c>
      <c r="E12" s="33" t="s">
        <v>180</v>
      </c>
      <c r="F12" s="10">
        <v>269.83640000000003</v>
      </c>
      <c r="G12" s="10">
        <v>60.439900000000002</v>
      </c>
      <c r="H12" s="10">
        <v>636.1155</v>
      </c>
      <c r="I12" s="33" t="s">
        <v>180</v>
      </c>
      <c r="J12" s="10">
        <v>200.5264</v>
      </c>
      <c r="K12" s="10">
        <v>38.405099999999997</v>
      </c>
      <c r="M12" s="10" t="s">
        <v>120</v>
      </c>
    </row>
    <row r="13" spans="1:13" s="10" customFormat="1" ht="17.100000000000001" customHeight="1" x14ac:dyDescent="0.25">
      <c r="A13" s="10" t="s">
        <v>9</v>
      </c>
      <c r="B13" s="10">
        <f t="shared" si="0"/>
        <v>858.67849999999999</v>
      </c>
      <c r="D13" s="10">
        <v>121.6399</v>
      </c>
      <c r="E13" s="33" t="s">
        <v>180</v>
      </c>
      <c r="F13" s="33" t="s">
        <v>180</v>
      </c>
      <c r="G13" s="33" t="s">
        <v>180</v>
      </c>
      <c r="H13" s="33" t="s">
        <v>180</v>
      </c>
      <c r="I13" s="33" t="s">
        <v>180</v>
      </c>
      <c r="J13" s="10">
        <v>737.03859999999997</v>
      </c>
      <c r="K13" s="33" t="s">
        <v>180</v>
      </c>
      <c r="M13" s="1" t="s">
        <v>121</v>
      </c>
    </row>
    <row r="14" spans="1:13" s="10" customFormat="1" ht="17.100000000000001" customHeight="1" x14ac:dyDescent="0.25">
      <c r="A14" s="10" t="s">
        <v>21</v>
      </c>
      <c r="B14" s="10">
        <f t="shared" si="0"/>
        <v>852.33270000000005</v>
      </c>
      <c r="D14" s="33" t="s">
        <v>180</v>
      </c>
      <c r="E14" s="33" t="s">
        <v>180</v>
      </c>
      <c r="F14" s="10">
        <v>852.33270000000005</v>
      </c>
      <c r="G14" s="33" t="s">
        <v>180</v>
      </c>
      <c r="H14" s="33" t="s">
        <v>180</v>
      </c>
      <c r="I14" s="33" t="s">
        <v>180</v>
      </c>
      <c r="J14" s="33" t="s">
        <v>180</v>
      </c>
      <c r="K14" s="33" t="s">
        <v>180</v>
      </c>
      <c r="M14" s="2" t="s">
        <v>133</v>
      </c>
    </row>
    <row r="15" spans="1:13" s="10" customFormat="1" ht="17.100000000000001" customHeight="1" x14ac:dyDescent="0.25">
      <c r="A15" s="49" t="s">
        <v>41</v>
      </c>
      <c r="B15" s="49">
        <f t="shared" si="0"/>
        <v>284.53949999999998</v>
      </c>
      <c r="C15" s="49"/>
      <c r="D15" s="50" t="s">
        <v>180</v>
      </c>
      <c r="E15" s="49">
        <v>216.8546</v>
      </c>
      <c r="F15" s="50" t="s">
        <v>180</v>
      </c>
      <c r="G15" s="50" t="s">
        <v>180</v>
      </c>
      <c r="H15" s="50" t="s">
        <v>180</v>
      </c>
      <c r="I15" s="49">
        <v>67.684899999999999</v>
      </c>
      <c r="J15" s="50" t="s">
        <v>180</v>
      </c>
      <c r="K15" s="50" t="s">
        <v>180</v>
      </c>
      <c r="L15" s="49"/>
      <c r="M15" s="49" t="s">
        <v>171</v>
      </c>
    </row>
  </sheetData>
  <mergeCells count="4">
    <mergeCell ref="A1:M1"/>
    <mergeCell ref="A2:M2"/>
    <mergeCell ref="D5:K5"/>
    <mergeCell ref="A3:M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7"/>
  <sheetViews>
    <sheetView zoomScale="120" workbookViewId="0">
      <selection activeCell="E12" sqref="E12"/>
    </sheetView>
  </sheetViews>
  <sheetFormatPr defaultRowHeight="15.75" x14ac:dyDescent="0.25"/>
  <cols>
    <col min="1" max="1" width="15.625" style="6" customWidth="1"/>
    <col min="2" max="2" width="12.5" style="6" customWidth="1"/>
    <col min="3" max="3" width="2.125" style="6" customWidth="1"/>
    <col min="4" max="9" width="10.125" style="6" customWidth="1"/>
    <col min="10" max="10" width="9.75" style="6" customWidth="1"/>
    <col min="11" max="11" width="7.25" style="6" customWidth="1"/>
    <col min="12" max="12" width="14.875" style="6" customWidth="1"/>
    <col min="13" max="16384" width="9" style="6"/>
  </cols>
  <sheetData>
    <row r="1" spans="1:12" s="4" customFormat="1" ht="20.100000000000001" customHeight="1" x14ac:dyDescent="0.3">
      <c r="A1" s="74" t="s">
        <v>207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4" customFormat="1" ht="20.100000000000001" customHeight="1" x14ac:dyDescent="0.3">
      <c r="A2" s="75" t="s">
        <v>233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23"/>
      <c r="L5" s="23"/>
    </row>
    <row r="6" spans="1:12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28"/>
    </row>
    <row r="7" spans="1:12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28"/>
      <c r="L7" s="25" t="s">
        <v>181</v>
      </c>
    </row>
    <row r="8" spans="1:12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28"/>
      <c r="L8" s="28"/>
    </row>
    <row r="9" spans="1:12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29"/>
      <c r="L9" s="29"/>
    </row>
    <row r="10" spans="1:12" s="32" customFormat="1" ht="17.100000000000001" customHeight="1" x14ac:dyDescent="0.25">
      <c r="A10" s="31" t="s">
        <v>179</v>
      </c>
      <c r="B10" s="32">
        <f>SUM(D10:J10)</f>
        <v>2052.5337</v>
      </c>
      <c r="D10" s="32">
        <f t="shared" ref="D10:J10" si="0">SUM(D11:D17)</f>
        <v>823.65680000000009</v>
      </c>
      <c r="E10" s="32">
        <f t="shared" si="0"/>
        <v>48.236699999999999</v>
      </c>
      <c r="F10" s="32">
        <f t="shared" si="0"/>
        <v>507.41610000000003</v>
      </c>
      <c r="G10" s="32">
        <f t="shared" si="0"/>
        <v>162.3484</v>
      </c>
      <c r="H10" s="32">
        <f t="shared" si="0"/>
        <v>125.9049</v>
      </c>
      <c r="I10" s="32">
        <f t="shared" si="0"/>
        <v>49.947800000000001</v>
      </c>
      <c r="J10" s="32">
        <f t="shared" si="0"/>
        <v>335.02299999999997</v>
      </c>
      <c r="L10" s="31" t="s">
        <v>72</v>
      </c>
    </row>
    <row r="11" spans="1:12" s="10" customFormat="1" ht="17.100000000000001" customHeight="1" x14ac:dyDescent="0.25">
      <c r="A11" s="10" t="s">
        <v>1</v>
      </c>
      <c r="B11" s="10">
        <f t="shared" ref="B11:B17" si="1">SUM(D11:J11)</f>
        <v>692.70440000000008</v>
      </c>
      <c r="D11" s="10">
        <v>692.70440000000008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L11" s="1" t="s">
        <v>113</v>
      </c>
    </row>
    <row r="12" spans="1:12" s="10" customFormat="1" ht="17.100000000000001" customHeight="1" x14ac:dyDescent="0.25">
      <c r="A12" s="10" t="s">
        <v>7</v>
      </c>
      <c r="B12" s="10">
        <f t="shared" si="1"/>
        <v>162.3484</v>
      </c>
      <c r="D12" s="33" t="s">
        <v>180</v>
      </c>
      <c r="E12" s="33" t="s">
        <v>180</v>
      </c>
      <c r="F12" s="33" t="s">
        <v>180</v>
      </c>
      <c r="G12" s="10">
        <v>162.3484</v>
      </c>
      <c r="H12" s="33" t="s">
        <v>180</v>
      </c>
      <c r="I12" s="33" t="s">
        <v>180</v>
      </c>
      <c r="J12" s="33" t="s">
        <v>180</v>
      </c>
      <c r="L12" s="3" t="s">
        <v>119</v>
      </c>
    </row>
    <row r="13" spans="1:12" s="10" customFormat="1" ht="17.100000000000001" customHeight="1" x14ac:dyDescent="0.25">
      <c r="A13" s="10" t="s">
        <v>8</v>
      </c>
      <c r="B13" s="10">
        <f t="shared" si="1"/>
        <v>44.360999999999997</v>
      </c>
      <c r="D13" s="33" t="s">
        <v>180</v>
      </c>
      <c r="E13" s="33" t="s">
        <v>180</v>
      </c>
      <c r="F13" s="10">
        <v>44.360999999999997</v>
      </c>
      <c r="G13" s="33" t="s">
        <v>180</v>
      </c>
      <c r="H13" s="33" t="s">
        <v>180</v>
      </c>
      <c r="I13" s="33" t="s">
        <v>180</v>
      </c>
      <c r="J13" s="33" t="s">
        <v>180</v>
      </c>
      <c r="L13" s="10" t="s">
        <v>120</v>
      </c>
    </row>
    <row r="14" spans="1:12" s="10" customFormat="1" ht="17.100000000000001" customHeight="1" x14ac:dyDescent="0.25">
      <c r="A14" s="10" t="s">
        <v>9</v>
      </c>
      <c r="B14" s="10">
        <f t="shared" si="1"/>
        <v>870.21579999999994</v>
      </c>
      <c r="D14" s="10">
        <v>51.670099999999998</v>
      </c>
      <c r="E14" s="10">
        <v>48.236699999999999</v>
      </c>
      <c r="F14" s="10">
        <v>309.3811</v>
      </c>
      <c r="G14" s="33" t="s">
        <v>180</v>
      </c>
      <c r="H14" s="10">
        <v>125.9049</v>
      </c>
      <c r="I14" s="33" t="s">
        <v>180</v>
      </c>
      <c r="J14" s="10">
        <v>335.02299999999997</v>
      </c>
      <c r="L14" s="1" t="s">
        <v>121</v>
      </c>
    </row>
    <row r="15" spans="1:12" s="10" customFormat="1" ht="17.100000000000001" customHeight="1" x14ac:dyDescent="0.25">
      <c r="A15" s="10" t="s">
        <v>14</v>
      </c>
      <c r="B15" s="10">
        <f t="shared" si="1"/>
        <v>79.282300000000006</v>
      </c>
      <c r="D15" s="10">
        <v>79.282300000000006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L15" s="3" t="s">
        <v>126</v>
      </c>
    </row>
    <row r="16" spans="1:12" s="10" customFormat="1" ht="17.100000000000001" customHeight="1" x14ac:dyDescent="0.25">
      <c r="A16" s="10" t="s">
        <v>38</v>
      </c>
      <c r="B16" s="10">
        <f t="shared" si="1"/>
        <v>153.67400000000001</v>
      </c>
      <c r="D16" s="52" t="s">
        <v>180</v>
      </c>
      <c r="E16" s="52" t="s">
        <v>180</v>
      </c>
      <c r="F16" s="51">
        <v>153.67400000000001</v>
      </c>
      <c r="G16" s="52" t="s">
        <v>180</v>
      </c>
      <c r="H16" s="52" t="s">
        <v>180</v>
      </c>
      <c r="I16" s="52" t="s">
        <v>180</v>
      </c>
      <c r="J16" s="52" t="s">
        <v>180</v>
      </c>
      <c r="L16" s="10" t="s">
        <v>168</v>
      </c>
    </row>
    <row r="17" spans="1:12" s="10" customFormat="1" ht="17.100000000000001" customHeight="1" x14ac:dyDescent="0.25">
      <c r="A17" s="49" t="s">
        <v>44</v>
      </c>
      <c r="B17" s="49">
        <f t="shared" si="1"/>
        <v>49.947800000000001</v>
      </c>
      <c r="C17" s="49"/>
      <c r="D17" s="50" t="s">
        <v>180</v>
      </c>
      <c r="E17" s="50" t="s">
        <v>180</v>
      </c>
      <c r="F17" s="50" t="s">
        <v>180</v>
      </c>
      <c r="G17" s="50" t="s">
        <v>180</v>
      </c>
      <c r="H17" s="50" t="s">
        <v>180</v>
      </c>
      <c r="I17" s="49">
        <v>49.947800000000001</v>
      </c>
      <c r="J17" s="50" t="s">
        <v>180</v>
      </c>
      <c r="K17" s="49"/>
      <c r="L17" s="55" t="s">
        <v>141</v>
      </c>
    </row>
  </sheetData>
  <mergeCells count="4">
    <mergeCell ref="A1:L1"/>
    <mergeCell ref="A2:L2"/>
    <mergeCell ref="D5:J5"/>
    <mergeCell ref="A3:L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8"/>
  <sheetViews>
    <sheetView topLeftCell="C1" zoomScale="120" workbookViewId="0">
      <selection activeCell="E13" sqref="E13"/>
    </sheetView>
  </sheetViews>
  <sheetFormatPr defaultRowHeight="15.75" x14ac:dyDescent="0.25"/>
  <cols>
    <col min="1" max="1" width="15" style="6" customWidth="1"/>
    <col min="2" max="2" width="7.5" style="6" customWidth="1"/>
    <col min="3" max="3" width="2.125" style="6" customWidth="1"/>
    <col min="4" max="4" width="8.25" style="6" customWidth="1"/>
    <col min="5" max="5" width="8.125" style="6" customWidth="1"/>
    <col min="6" max="6" width="8.75" style="6" customWidth="1"/>
    <col min="7" max="8" width="8" style="6" customWidth="1"/>
    <col min="9" max="9" width="7" style="6" customWidth="1"/>
    <col min="10" max="10" width="8.25" style="6" customWidth="1"/>
    <col min="11" max="11" width="8.125" style="6" customWidth="1"/>
    <col min="12" max="12" width="7.375" style="6" customWidth="1"/>
    <col min="13" max="13" width="8.25" style="6" customWidth="1"/>
    <col min="14" max="14" width="4.375" style="6" customWidth="1"/>
    <col min="15" max="15" width="13.875" style="6" customWidth="1"/>
    <col min="16" max="16384" width="9" style="6"/>
  </cols>
  <sheetData>
    <row r="1" spans="1:15" s="4" customFormat="1" ht="20.100000000000001" customHeight="1" x14ac:dyDescent="0.3">
      <c r="A1" s="74" t="s">
        <v>206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4" customFormat="1" ht="20.100000000000001" customHeight="1" x14ac:dyDescent="0.3">
      <c r="A2" s="75" t="s">
        <v>232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20.100000000000001" customHeight="1" x14ac:dyDescent="0.3">
      <c r="A3" s="75" t="s">
        <v>182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5" s="24" customFormat="1" ht="20.100000000000001" customHeight="1" x14ac:dyDescent="0.25">
      <c r="A5" s="23"/>
      <c r="B5" s="26" t="s">
        <v>96</v>
      </c>
      <c r="C5" s="23"/>
      <c r="D5" s="77" t="s">
        <v>97</v>
      </c>
      <c r="E5" s="77"/>
      <c r="F5" s="77"/>
      <c r="G5" s="77"/>
      <c r="H5" s="77"/>
      <c r="I5" s="77"/>
      <c r="J5" s="77"/>
      <c r="K5" s="77"/>
      <c r="L5" s="77"/>
      <c r="M5" s="77"/>
      <c r="N5" s="23"/>
      <c r="O5" s="23"/>
    </row>
    <row r="6" spans="1:15" s="24" customFormat="1" ht="17.100000000000001" customHeight="1" x14ac:dyDescent="0.25">
      <c r="B6" s="8" t="s">
        <v>72</v>
      </c>
      <c r="C6" s="26"/>
      <c r="D6" s="26" t="s">
        <v>67</v>
      </c>
      <c r="E6" s="7" t="s">
        <v>73</v>
      </c>
      <c r="F6" s="7" t="s">
        <v>74</v>
      </c>
      <c r="G6" s="7" t="s">
        <v>68</v>
      </c>
      <c r="H6" s="7" t="s">
        <v>98</v>
      </c>
      <c r="I6" s="27" t="s">
        <v>99</v>
      </c>
      <c r="J6" s="7" t="s">
        <v>100</v>
      </c>
      <c r="K6" s="27" t="s">
        <v>101</v>
      </c>
      <c r="L6" s="7" t="s">
        <v>76</v>
      </c>
      <c r="M6" s="54" t="s">
        <v>70</v>
      </c>
      <c r="N6" s="28"/>
    </row>
    <row r="7" spans="1:15" s="24" customFormat="1" ht="17.100000000000001" customHeight="1" x14ac:dyDescent="0.25">
      <c r="A7" s="25" t="s">
        <v>71</v>
      </c>
      <c r="C7" s="8"/>
      <c r="E7" s="7" t="s">
        <v>77</v>
      </c>
      <c r="F7" s="7" t="s">
        <v>78</v>
      </c>
      <c r="G7" s="7"/>
      <c r="H7" s="7" t="s">
        <v>75</v>
      </c>
      <c r="I7" s="27" t="s">
        <v>79</v>
      </c>
      <c r="J7" s="7" t="s">
        <v>105</v>
      </c>
      <c r="K7" s="27" t="s">
        <v>106</v>
      </c>
      <c r="L7" s="7" t="s">
        <v>80</v>
      </c>
      <c r="M7" s="7" t="s">
        <v>0</v>
      </c>
      <c r="N7" s="28"/>
      <c r="O7" s="25" t="s">
        <v>181</v>
      </c>
    </row>
    <row r="8" spans="1:15" s="24" customFormat="1" ht="17.100000000000001" customHeight="1" x14ac:dyDescent="0.25">
      <c r="A8" s="25"/>
      <c r="B8" s="25"/>
      <c r="C8" s="25"/>
      <c r="D8" s="7" t="s">
        <v>103</v>
      </c>
      <c r="E8" s="7" t="s">
        <v>81</v>
      </c>
      <c r="F8" s="7" t="s">
        <v>108</v>
      </c>
      <c r="G8" s="7" t="s">
        <v>109</v>
      </c>
      <c r="H8" s="7" t="s">
        <v>82</v>
      </c>
      <c r="I8" s="27" t="s">
        <v>83</v>
      </c>
      <c r="J8" s="7" t="s">
        <v>84</v>
      </c>
      <c r="K8" s="27" t="s">
        <v>85</v>
      </c>
      <c r="L8" s="7" t="s">
        <v>87</v>
      </c>
      <c r="M8" s="7" t="s">
        <v>88</v>
      </c>
      <c r="N8" s="28"/>
      <c r="O8" s="28"/>
    </row>
    <row r="9" spans="1:15" s="24" customFormat="1" ht="17.100000000000001" customHeight="1" x14ac:dyDescent="0.25">
      <c r="A9" s="29"/>
      <c r="B9" s="29"/>
      <c r="C9" s="29"/>
      <c r="D9" s="9" t="s">
        <v>110</v>
      </c>
      <c r="E9" s="9" t="s">
        <v>110</v>
      </c>
      <c r="F9" s="9" t="s">
        <v>91</v>
      </c>
      <c r="G9" s="9"/>
      <c r="H9" s="9"/>
      <c r="I9" s="30" t="s">
        <v>111</v>
      </c>
      <c r="J9" s="9" t="s">
        <v>92</v>
      </c>
      <c r="K9" s="30" t="s">
        <v>93</v>
      </c>
      <c r="L9" s="9" t="s">
        <v>94</v>
      </c>
      <c r="M9" s="9" t="s">
        <v>95</v>
      </c>
      <c r="N9" s="29"/>
      <c r="O9" s="29"/>
    </row>
    <row r="10" spans="1:15" s="32" customFormat="1" ht="17.100000000000001" customHeight="1" x14ac:dyDescent="0.25">
      <c r="A10" s="31" t="s">
        <v>179</v>
      </c>
      <c r="B10" s="32">
        <f>SUM(D10:M10)</f>
        <v>11121.856900000002</v>
      </c>
      <c r="D10" s="32">
        <f>SUM(D11:D28)</f>
        <v>1106.799</v>
      </c>
      <c r="E10" s="32">
        <f t="shared" ref="E10:M10" si="0">SUM(E11:E28)</f>
        <v>404.59840000000003</v>
      </c>
      <c r="F10" s="32">
        <f t="shared" si="0"/>
        <v>396.07069999999999</v>
      </c>
      <c r="G10" s="32">
        <f t="shared" si="0"/>
        <v>387.75459999999998</v>
      </c>
      <c r="H10" s="32">
        <f t="shared" si="0"/>
        <v>3120.8494000000001</v>
      </c>
      <c r="I10" s="32">
        <f t="shared" si="0"/>
        <v>1962.3069</v>
      </c>
      <c r="J10" s="32">
        <f t="shared" si="0"/>
        <v>1800.7237</v>
      </c>
      <c r="K10" s="32">
        <f t="shared" si="0"/>
        <v>699.33090000000004</v>
      </c>
      <c r="L10" s="32">
        <f t="shared" si="0"/>
        <v>1077.7471</v>
      </c>
      <c r="M10" s="32">
        <f t="shared" si="0"/>
        <v>165.67619999999999</v>
      </c>
      <c r="O10" s="31" t="s">
        <v>72</v>
      </c>
    </row>
    <row r="11" spans="1:15" s="10" customFormat="1" ht="17.100000000000001" customHeight="1" x14ac:dyDescent="0.25">
      <c r="A11" s="10" t="s">
        <v>4</v>
      </c>
      <c r="B11" s="10">
        <f t="shared" ref="B11:B27" si="1">SUM(D11:M11)</f>
        <v>285.22329999999999</v>
      </c>
      <c r="D11" s="10">
        <v>285.22329999999999</v>
      </c>
      <c r="E11" s="33" t="s">
        <v>180</v>
      </c>
      <c r="F11" s="33" t="s">
        <v>180</v>
      </c>
      <c r="G11" s="33" t="s">
        <v>180</v>
      </c>
      <c r="H11" s="33" t="s">
        <v>180</v>
      </c>
      <c r="I11" s="33" t="s">
        <v>180</v>
      </c>
      <c r="J11" s="33" t="s">
        <v>180</v>
      </c>
      <c r="K11" s="33" t="s">
        <v>180</v>
      </c>
      <c r="L11" s="33" t="s">
        <v>180</v>
      </c>
      <c r="M11" s="33" t="s">
        <v>180</v>
      </c>
      <c r="O11" s="3" t="s">
        <v>116</v>
      </c>
    </row>
    <row r="12" spans="1:15" s="10" customFormat="1" ht="17.100000000000001" customHeight="1" x14ac:dyDescent="0.25">
      <c r="A12" s="10" t="s">
        <v>6</v>
      </c>
      <c r="B12" s="10">
        <f t="shared" si="1"/>
        <v>165.67619999999999</v>
      </c>
      <c r="D12" s="33" t="s">
        <v>180</v>
      </c>
      <c r="E12" s="33" t="s">
        <v>180</v>
      </c>
      <c r="F12" s="33" t="s">
        <v>180</v>
      </c>
      <c r="G12" s="33" t="s">
        <v>180</v>
      </c>
      <c r="H12" s="33" t="s">
        <v>180</v>
      </c>
      <c r="I12" s="33" t="s">
        <v>180</v>
      </c>
      <c r="J12" s="33" t="s">
        <v>180</v>
      </c>
      <c r="K12" s="33" t="s">
        <v>180</v>
      </c>
      <c r="L12" s="33" t="s">
        <v>180</v>
      </c>
      <c r="M12" s="10">
        <v>165.67619999999999</v>
      </c>
      <c r="O12" s="10" t="s">
        <v>118</v>
      </c>
    </row>
    <row r="13" spans="1:15" s="10" customFormat="1" ht="17.100000000000001" customHeight="1" x14ac:dyDescent="0.25">
      <c r="A13" s="10" t="s">
        <v>7</v>
      </c>
      <c r="B13" s="10">
        <f t="shared" si="1"/>
        <v>1302.4506000000001</v>
      </c>
      <c r="D13" s="33" t="s">
        <v>180</v>
      </c>
      <c r="E13" s="10">
        <v>169.79079999999999</v>
      </c>
      <c r="F13" s="10">
        <v>253.28919999999999</v>
      </c>
      <c r="G13" s="10">
        <v>387.75459999999998</v>
      </c>
      <c r="H13" s="10">
        <v>431.68430000000001</v>
      </c>
      <c r="I13" s="33" t="s">
        <v>180</v>
      </c>
      <c r="J13" s="10">
        <v>59.931699999999999</v>
      </c>
      <c r="K13" s="33" t="s">
        <v>180</v>
      </c>
      <c r="L13" s="33" t="s">
        <v>180</v>
      </c>
      <c r="M13" s="33" t="s">
        <v>180</v>
      </c>
      <c r="O13" s="3" t="s">
        <v>119</v>
      </c>
    </row>
    <row r="14" spans="1:15" s="10" customFormat="1" ht="17.100000000000001" customHeight="1" x14ac:dyDescent="0.25">
      <c r="A14" s="10" t="s">
        <v>10</v>
      </c>
      <c r="B14" s="10">
        <f t="shared" si="1"/>
        <v>2125.6304999999998</v>
      </c>
      <c r="D14" s="33" t="s">
        <v>180</v>
      </c>
      <c r="E14" s="10">
        <v>136.12620000000001</v>
      </c>
      <c r="F14" s="33" t="s">
        <v>180</v>
      </c>
      <c r="G14" s="33" t="s">
        <v>180</v>
      </c>
      <c r="H14" s="10">
        <v>1247.9533999999999</v>
      </c>
      <c r="I14" s="33" t="s">
        <v>180</v>
      </c>
      <c r="J14" s="10">
        <v>741.55089999999996</v>
      </c>
      <c r="K14" s="33" t="s">
        <v>180</v>
      </c>
      <c r="L14" s="33" t="s">
        <v>180</v>
      </c>
      <c r="M14" s="33" t="s">
        <v>180</v>
      </c>
      <c r="O14" s="3" t="s">
        <v>122</v>
      </c>
    </row>
    <row r="15" spans="1:15" s="10" customFormat="1" ht="17.100000000000001" customHeight="1" x14ac:dyDescent="0.25">
      <c r="A15" s="10" t="s">
        <v>12</v>
      </c>
      <c r="B15" s="10">
        <f t="shared" si="1"/>
        <v>271.33179999999999</v>
      </c>
      <c r="D15" s="10">
        <v>271.33179999999999</v>
      </c>
      <c r="E15" s="33" t="s">
        <v>180</v>
      </c>
      <c r="F15" s="33" t="s">
        <v>180</v>
      </c>
      <c r="G15" s="33" t="s">
        <v>180</v>
      </c>
      <c r="H15" s="33" t="s">
        <v>180</v>
      </c>
      <c r="I15" s="33" t="s">
        <v>180</v>
      </c>
      <c r="J15" s="33" t="s">
        <v>180</v>
      </c>
      <c r="K15" s="33" t="s">
        <v>180</v>
      </c>
      <c r="L15" s="33" t="s">
        <v>180</v>
      </c>
      <c r="M15" s="33" t="s">
        <v>180</v>
      </c>
      <c r="O15" s="1" t="s">
        <v>124</v>
      </c>
    </row>
    <row r="16" spans="1:15" s="10" customFormat="1" ht="17.100000000000001" customHeight="1" x14ac:dyDescent="0.25">
      <c r="A16" s="10" t="s">
        <v>15</v>
      </c>
      <c r="B16" s="10">
        <f t="shared" si="1"/>
        <v>204.36189999999999</v>
      </c>
      <c r="D16" s="10">
        <v>204.36189999999999</v>
      </c>
      <c r="E16" s="33" t="s">
        <v>180</v>
      </c>
      <c r="F16" s="33" t="s">
        <v>180</v>
      </c>
      <c r="G16" s="33" t="s">
        <v>180</v>
      </c>
      <c r="H16" s="33" t="s">
        <v>180</v>
      </c>
      <c r="I16" s="33" t="s">
        <v>180</v>
      </c>
      <c r="J16" s="33" t="s">
        <v>180</v>
      </c>
      <c r="K16" s="33" t="s">
        <v>180</v>
      </c>
      <c r="L16" s="33" t="s">
        <v>180</v>
      </c>
      <c r="M16" s="33" t="s">
        <v>180</v>
      </c>
      <c r="O16" s="3" t="s">
        <v>127</v>
      </c>
    </row>
    <row r="17" spans="1:15" s="10" customFormat="1" ht="17.100000000000001" customHeight="1" x14ac:dyDescent="0.25">
      <c r="A17" s="10" t="s">
        <v>17</v>
      </c>
      <c r="B17" s="10">
        <f t="shared" si="1"/>
        <v>34.430800000000005</v>
      </c>
      <c r="D17" s="33" t="s">
        <v>180</v>
      </c>
      <c r="E17" s="10">
        <v>17.757300000000001</v>
      </c>
      <c r="F17" s="33" t="s">
        <v>180</v>
      </c>
      <c r="G17" s="33" t="s">
        <v>180</v>
      </c>
      <c r="H17" s="33" t="s">
        <v>180</v>
      </c>
      <c r="I17" s="33" t="s">
        <v>180</v>
      </c>
      <c r="J17" s="10">
        <v>16.673500000000001</v>
      </c>
      <c r="K17" s="33" t="s">
        <v>180</v>
      </c>
      <c r="L17" s="33" t="s">
        <v>180</v>
      </c>
      <c r="M17" s="33" t="s">
        <v>180</v>
      </c>
      <c r="O17" s="2" t="s">
        <v>129</v>
      </c>
    </row>
    <row r="18" spans="1:15" s="10" customFormat="1" ht="17.100000000000001" customHeight="1" x14ac:dyDescent="0.25">
      <c r="A18" s="10" t="s">
        <v>18</v>
      </c>
      <c r="B18" s="10">
        <f t="shared" si="1"/>
        <v>80.924099999999996</v>
      </c>
      <c r="D18" s="33" t="s">
        <v>180</v>
      </c>
      <c r="E18" s="10">
        <v>80.924099999999996</v>
      </c>
      <c r="F18" s="33" t="s">
        <v>180</v>
      </c>
      <c r="G18" s="33" t="s">
        <v>180</v>
      </c>
      <c r="H18" s="33" t="s">
        <v>180</v>
      </c>
      <c r="I18" s="33" t="s">
        <v>180</v>
      </c>
      <c r="J18" s="33" t="s">
        <v>180</v>
      </c>
      <c r="K18" s="33" t="s">
        <v>180</v>
      </c>
      <c r="L18" s="33" t="s">
        <v>180</v>
      </c>
      <c r="M18" s="33" t="s">
        <v>180</v>
      </c>
      <c r="O18" s="2" t="s">
        <v>130</v>
      </c>
    </row>
    <row r="19" spans="1:15" s="10" customFormat="1" ht="17.100000000000001" customHeight="1" x14ac:dyDescent="0.25">
      <c r="A19" s="10" t="s">
        <v>24</v>
      </c>
      <c r="B19" s="10">
        <f t="shared" si="1"/>
        <v>95.641999999999996</v>
      </c>
      <c r="D19" s="33" t="s">
        <v>180</v>
      </c>
      <c r="E19" s="33" t="s">
        <v>180</v>
      </c>
      <c r="F19" s="33" t="s">
        <v>180</v>
      </c>
      <c r="G19" s="33" t="s">
        <v>180</v>
      </c>
      <c r="H19" s="33" t="s">
        <v>180</v>
      </c>
      <c r="I19" s="10">
        <v>40.437800000000003</v>
      </c>
      <c r="J19" s="10">
        <v>55.2042</v>
      </c>
      <c r="K19" s="33" t="s">
        <v>180</v>
      </c>
      <c r="L19" s="33" t="s">
        <v>180</v>
      </c>
      <c r="M19" s="33" t="s">
        <v>180</v>
      </c>
      <c r="O19" s="2" t="s">
        <v>136</v>
      </c>
    </row>
    <row r="20" spans="1:15" s="10" customFormat="1" ht="17.100000000000001" customHeight="1" x14ac:dyDescent="0.25">
      <c r="A20" s="10" t="s">
        <v>30</v>
      </c>
      <c r="B20" s="10">
        <f t="shared" si="1"/>
        <v>62.870899999999999</v>
      </c>
      <c r="D20" s="33" t="s">
        <v>180</v>
      </c>
      <c r="E20" s="33" t="s">
        <v>180</v>
      </c>
      <c r="F20" s="10">
        <v>62.870899999999999</v>
      </c>
      <c r="G20" s="33" t="s">
        <v>180</v>
      </c>
      <c r="H20" s="33" t="s">
        <v>180</v>
      </c>
      <c r="I20" s="33" t="s">
        <v>180</v>
      </c>
      <c r="J20" s="33" t="s">
        <v>180</v>
      </c>
      <c r="K20" s="33" t="s">
        <v>180</v>
      </c>
      <c r="L20" s="33" t="s">
        <v>180</v>
      </c>
      <c r="M20" s="33" t="s">
        <v>180</v>
      </c>
      <c r="O20" s="10" t="s">
        <v>160</v>
      </c>
    </row>
    <row r="21" spans="1:15" s="10" customFormat="1" ht="17.100000000000001" customHeight="1" x14ac:dyDescent="0.25">
      <c r="A21" s="10" t="s">
        <v>31</v>
      </c>
      <c r="B21" s="10">
        <f t="shared" si="1"/>
        <v>1441.2117000000001</v>
      </c>
      <c r="D21" s="33" t="s">
        <v>180</v>
      </c>
      <c r="E21" s="33" t="s">
        <v>180</v>
      </c>
      <c r="F21" s="33" t="s">
        <v>180</v>
      </c>
      <c r="G21" s="33" t="s">
        <v>180</v>
      </c>
      <c r="H21" s="10">
        <v>1441.2117000000001</v>
      </c>
      <c r="I21" s="33" t="s">
        <v>180</v>
      </c>
      <c r="J21" s="33" t="s">
        <v>180</v>
      </c>
      <c r="K21" s="33" t="s">
        <v>180</v>
      </c>
      <c r="L21" s="33" t="s">
        <v>180</v>
      </c>
      <c r="M21" s="33" t="s">
        <v>180</v>
      </c>
      <c r="O21" s="10" t="s">
        <v>161</v>
      </c>
    </row>
    <row r="22" spans="1:15" s="10" customFormat="1" ht="17.100000000000001" customHeight="1" x14ac:dyDescent="0.25">
      <c r="A22" s="10" t="s">
        <v>44</v>
      </c>
      <c r="B22" s="10">
        <f t="shared" si="1"/>
        <v>699.33090000000004</v>
      </c>
      <c r="D22" s="33" t="s">
        <v>180</v>
      </c>
      <c r="E22" s="33" t="s">
        <v>180</v>
      </c>
      <c r="F22" s="33" t="s">
        <v>180</v>
      </c>
      <c r="G22" s="33" t="s">
        <v>180</v>
      </c>
      <c r="H22" s="33" t="s">
        <v>180</v>
      </c>
      <c r="I22" s="33" t="s">
        <v>180</v>
      </c>
      <c r="J22" s="33" t="s">
        <v>180</v>
      </c>
      <c r="K22" s="10">
        <v>699.33090000000004</v>
      </c>
      <c r="L22" s="33" t="s">
        <v>180</v>
      </c>
      <c r="M22" s="33" t="s">
        <v>180</v>
      </c>
      <c r="O22" s="2" t="s">
        <v>141</v>
      </c>
    </row>
    <row r="23" spans="1:15" s="10" customFormat="1" ht="17.100000000000001" customHeight="1" x14ac:dyDescent="0.25">
      <c r="A23" s="10" t="s">
        <v>47</v>
      </c>
      <c r="B23" s="10">
        <f t="shared" si="1"/>
        <v>1360.4908</v>
      </c>
      <c r="D23" s="33" t="s">
        <v>180</v>
      </c>
      <c r="E23" s="33" t="s">
        <v>180</v>
      </c>
      <c r="F23" s="33" t="s">
        <v>180</v>
      </c>
      <c r="G23" s="33" t="s">
        <v>180</v>
      </c>
      <c r="H23" s="33" t="s">
        <v>180</v>
      </c>
      <c r="I23" s="10">
        <v>1360.4908</v>
      </c>
      <c r="J23" s="33" t="s">
        <v>180</v>
      </c>
      <c r="K23" s="33" t="s">
        <v>180</v>
      </c>
      <c r="L23" s="33" t="s">
        <v>180</v>
      </c>
      <c r="M23" s="33" t="s">
        <v>180</v>
      </c>
      <c r="O23" s="3" t="s">
        <v>144</v>
      </c>
    </row>
    <row r="24" spans="1:15" s="10" customFormat="1" ht="17.100000000000001" customHeight="1" x14ac:dyDescent="0.25">
      <c r="A24" s="10" t="s">
        <v>49</v>
      </c>
      <c r="B24" s="10">
        <f t="shared" si="1"/>
        <v>506.06690000000003</v>
      </c>
      <c r="D24" s="33" t="s">
        <v>180</v>
      </c>
      <c r="E24" s="33" t="s">
        <v>180</v>
      </c>
      <c r="F24" s="33" t="s">
        <v>180</v>
      </c>
      <c r="G24" s="33" t="s">
        <v>180</v>
      </c>
      <c r="H24" s="33" t="s">
        <v>180</v>
      </c>
      <c r="I24" s="10">
        <v>506.06690000000003</v>
      </c>
      <c r="J24" s="33" t="s">
        <v>180</v>
      </c>
      <c r="K24" s="33" t="s">
        <v>180</v>
      </c>
      <c r="L24" s="33" t="s">
        <v>180</v>
      </c>
      <c r="M24" s="33" t="s">
        <v>180</v>
      </c>
      <c r="O24" s="2" t="s">
        <v>146</v>
      </c>
    </row>
    <row r="25" spans="1:15" s="10" customFormat="1" ht="17.100000000000001" customHeight="1" x14ac:dyDescent="0.25">
      <c r="A25" s="10" t="s">
        <v>50</v>
      </c>
      <c r="B25" s="10">
        <f t="shared" si="1"/>
        <v>2005.1105</v>
      </c>
      <c r="D25" s="33" t="s">
        <v>180</v>
      </c>
      <c r="E25" s="33" t="s">
        <v>180</v>
      </c>
      <c r="F25" s="33" t="s">
        <v>180</v>
      </c>
      <c r="G25" s="33" t="s">
        <v>180</v>
      </c>
      <c r="H25" s="33" t="s">
        <v>180</v>
      </c>
      <c r="I25" s="33" t="s">
        <v>180</v>
      </c>
      <c r="J25" s="10">
        <v>927.36339999999996</v>
      </c>
      <c r="K25" s="33" t="s">
        <v>180</v>
      </c>
      <c r="L25" s="10">
        <v>1077.7471</v>
      </c>
      <c r="M25" s="33" t="s">
        <v>180</v>
      </c>
      <c r="O25" s="2" t="s">
        <v>147</v>
      </c>
    </row>
    <row r="26" spans="1:15" s="10" customFormat="1" ht="17.100000000000001" customHeight="1" x14ac:dyDescent="0.25">
      <c r="A26" s="10" t="s">
        <v>51</v>
      </c>
      <c r="B26" s="10">
        <f t="shared" si="1"/>
        <v>345.88200000000001</v>
      </c>
      <c r="D26" s="10">
        <v>345.88200000000001</v>
      </c>
      <c r="E26" s="33" t="s">
        <v>180</v>
      </c>
      <c r="F26" s="33" t="s">
        <v>180</v>
      </c>
      <c r="G26" s="33" t="s">
        <v>180</v>
      </c>
      <c r="H26" s="33" t="s">
        <v>180</v>
      </c>
      <c r="I26" s="33" t="s">
        <v>180</v>
      </c>
      <c r="J26" s="33" t="s">
        <v>180</v>
      </c>
      <c r="K26" s="33" t="s">
        <v>180</v>
      </c>
      <c r="L26" s="33" t="s">
        <v>180</v>
      </c>
      <c r="M26" s="33" t="s">
        <v>180</v>
      </c>
      <c r="O26" s="2" t="s">
        <v>148</v>
      </c>
    </row>
    <row r="27" spans="1:15" s="10" customFormat="1" ht="17.100000000000001" customHeight="1" x14ac:dyDescent="0.25">
      <c r="A27" s="10" t="s">
        <v>58</v>
      </c>
      <c r="B27" s="10">
        <f t="shared" si="1"/>
        <v>79.910600000000002</v>
      </c>
      <c r="D27" s="33" t="s">
        <v>180</v>
      </c>
      <c r="E27" s="33" t="s">
        <v>180</v>
      </c>
      <c r="F27" s="10">
        <v>79.910600000000002</v>
      </c>
      <c r="G27" s="33" t="s">
        <v>180</v>
      </c>
      <c r="H27" s="33" t="s">
        <v>180</v>
      </c>
      <c r="I27" s="33" t="s">
        <v>180</v>
      </c>
      <c r="J27" s="33" t="s">
        <v>180</v>
      </c>
      <c r="K27" s="33" t="s">
        <v>180</v>
      </c>
      <c r="L27" s="33" t="s">
        <v>180</v>
      </c>
      <c r="M27" s="33" t="s">
        <v>180</v>
      </c>
      <c r="O27" s="2" t="s">
        <v>155</v>
      </c>
    </row>
    <row r="28" spans="1:15" s="10" customFormat="1" ht="17.100000000000001" customHeight="1" x14ac:dyDescent="0.25">
      <c r="A28" s="49" t="s">
        <v>63</v>
      </c>
      <c r="B28" s="49">
        <f>SUM(D28:M28)</f>
        <v>55.311399999999999</v>
      </c>
      <c r="C28" s="49"/>
      <c r="D28" s="50" t="s">
        <v>180</v>
      </c>
      <c r="E28" s="50" t="s">
        <v>180</v>
      </c>
      <c r="F28" s="50" t="s">
        <v>180</v>
      </c>
      <c r="G28" s="50" t="s">
        <v>180</v>
      </c>
      <c r="H28" s="50" t="s">
        <v>180</v>
      </c>
      <c r="I28" s="49">
        <v>55.311399999999999</v>
      </c>
      <c r="J28" s="50" t="s">
        <v>180</v>
      </c>
      <c r="K28" s="50" t="s">
        <v>180</v>
      </c>
      <c r="L28" s="50" t="s">
        <v>180</v>
      </c>
      <c r="M28" s="50" t="s">
        <v>180</v>
      </c>
      <c r="N28" s="49"/>
      <c r="O28" s="49" t="s">
        <v>175</v>
      </c>
    </row>
  </sheetData>
  <mergeCells count="4">
    <mergeCell ref="A1:O1"/>
    <mergeCell ref="A2:O2"/>
    <mergeCell ref="A3:O3"/>
    <mergeCell ref="D5:M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orientation="landscape" r:id="rId1"/>
  <headerFooter alignWithMargins="0">
    <oddFooter>&amp;L&amp;"TH SarabunPSK,Bold"&amp;10ที่มา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25</vt:i4>
      </vt:variant>
    </vt:vector>
  </HeadingPairs>
  <TitlesOfParts>
    <vt:vector size="25" baseType="lpstr">
      <vt:lpstr>สมุทราปราการ</vt:lpstr>
      <vt:lpstr>นนทบุรี</vt:lpstr>
      <vt:lpstr>ปทุมธานี</vt:lpstr>
      <vt:lpstr>อยุธยา</vt:lpstr>
      <vt:lpstr>อ่างทอง</vt:lpstr>
      <vt:lpstr>ลพบุรี</vt:lpstr>
      <vt:lpstr>สิงห์บุรี</vt:lpstr>
      <vt:lpstr>ชัยนาท</vt:lpstr>
      <vt:lpstr>สระบุรี</vt:lpstr>
      <vt:lpstr>ชลบุรี</vt:lpstr>
      <vt:lpstr>ระยอง</vt:lpstr>
      <vt:lpstr>จันทบุรี</vt:lpstr>
      <vt:lpstr>ตราด</vt:lpstr>
      <vt:lpstr>ฉะเชิงเทรา</vt:lpstr>
      <vt:lpstr>ปราจีนบุรี</vt:lpstr>
      <vt:lpstr>นครนายก</vt:lpstr>
      <vt:lpstr>ราชบุรี</vt:lpstr>
      <vt:lpstr>สระแก้ว</vt:lpstr>
      <vt:lpstr>กาญจนบุรี</vt:lpstr>
      <vt:lpstr>สุพรรรณบุรี</vt:lpstr>
      <vt:lpstr>นครปฐม</vt:lpstr>
      <vt:lpstr>สมุทรสาคร</vt:lpstr>
      <vt:lpstr>สมุทรสงคราม</vt:lpstr>
      <vt:lpstr>เพชรบุรี</vt:lpstr>
      <vt:lpstr>ประจวบคีรีขันธ์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Com</cp:lastModifiedBy>
  <cp:lastPrinted>2012-12-14T02:43:42Z</cp:lastPrinted>
  <dcterms:created xsi:type="dcterms:W3CDTF">2012-06-18T08:31:54Z</dcterms:created>
  <dcterms:modified xsi:type="dcterms:W3CDTF">2016-12-07T02:28:22Z</dcterms:modified>
</cp:coreProperties>
</file>