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<sst xmlns="http://schemas.openxmlformats.org/spreadsheetml/2006/main" count="44" uniqueCount="39">
  <si>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 xml:space="preserve">                 จำแนกตามอำเภอ / กิ่งอำเภอ  จังหวัดจันทบุรี  พ.ศ.2547</t>
  </si>
  <si>
    <t>ลำดับที่</t>
  </si>
  <si>
    <t>อำเภอ / กิ่งอำเภอ</t>
  </si>
  <si>
    <t>จำนวนหมู่บ้าน</t>
  </si>
  <si>
    <t>จำนวนครัวเรือน</t>
  </si>
  <si>
    <t>จำนวน              โทรศัพท์          สาธารณะ</t>
  </si>
  <si>
    <t>ทั้งสิ้น</t>
  </si>
  <si>
    <t>ที่มีโทรศัพท์</t>
  </si>
  <si>
    <t>ที่มีโทรศัพท์บ้าน</t>
  </si>
  <si>
    <t>ที่มีโทรศัพท์มือถือ</t>
  </si>
  <si>
    <t>(1)</t>
  </si>
  <si>
    <t>(2)</t>
  </si>
  <si>
    <t>(3)</t>
  </si>
  <si>
    <t>(4)</t>
  </si>
  <si>
    <t>(5)</t>
  </si>
  <si>
    <t>(6)</t>
  </si>
  <si>
    <t>(7)</t>
  </si>
  <si>
    <t>(8)</t>
  </si>
  <si>
    <t>เมืองจันทบุรี</t>
  </si>
  <si>
    <t>ขลุง</t>
  </si>
  <si>
    <t>160</t>
  </si>
  <si>
    <t>ท่าใหม่</t>
  </si>
  <si>
    <t>171</t>
  </si>
  <si>
    <t>โป่งน้ำร้อน</t>
  </si>
  <si>
    <t>100</t>
  </si>
  <si>
    <t>มะขาม</t>
  </si>
  <si>
    <t>98</t>
  </si>
  <si>
    <t>แหลมสิงห์</t>
  </si>
  <si>
    <t>141</t>
  </si>
  <si>
    <t>สอยดาว</t>
  </si>
  <si>
    <t>แก่งหางแมว</t>
  </si>
  <si>
    <t>72</t>
  </si>
  <si>
    <t>นายายอาม</t>
  </si>
  <si>
    <t>94</t>
  </si>
  <si>
    <t>กิ่ง อ.เขาคิชฌกูฎ</t>
  </si>
  <si>
    <t>รวม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</si>
  <si>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</si>
  <si>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</si>
  <si>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27  </t>
    </r>
    <r>
      <rPr>
        <sz val="14"/>
        <rFont val="AngsanaUPC"/>
        <family val="1"/>
      </rPr>
      <t>จำนวนและอัตราร้อยละของหมู่บ้าน/ ครัวเรือนที่มีโทรศัพท์ และจำนวนโทรศัพท์สาธารณะ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</si>
</sst>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_-* #,##0_-;\-* #,##0_-;_-* &quot;-&quot;??_-;_-@_-"/>
    <numFmt numFmtId="201" formatCode="&quot;$&quot;#,##0;[Red]\-&quot;$&quot;#,##0"/>
    <numFmt numFmtId="202" formatCode="&quot;$&quot;#,##0.00;[Red]\-&quot;$&quot;#,##0.00"/>
    <numFmt numFmtId="203" formatCode="#,##0;\(#,##0\);&quot;-&quot;;\-@\-"/>
    <numFmt numFmtId="204" formatCode="#,##0.00;\(#,##0.00\);&quot;-&quot;;\-@\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</numFmts>
  <fonts count="18">
    <font>
      <sz val="14"/>
      <name val="Cordia New"/>
      <family val="0"/>
    </font>
    <font>
      <u val="single"/>
      <sz val="12.6"/>
      <color indexed="36"/>
      <name val="Cordia New"/>
      <family val="0"/>
    </font>
    <font>
      <u val="single"/>
      <sz val="12.6"/>
      <color indexed="12"/>
      <name val="Cordia New"/>
      <family val="0"/>
    </font>
    <font>
      <sz val="10"/>
      <name val="Arial"/>
      <family val="0"/>
    </font>
    <font>
      <sz val="8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8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b/>
      <sz val="10"/>
      <name val="AngsanaUPC"/>
      <family val="1"/>
    </font>
    <font>
      <sz val="10"/>
      <name val="AngsanaUPC"/>
      <family val="1"/>
    </font>
    <font>
      <sz val="13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3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199" fontId="12" fillId="3" borderId="5" xfId="0" applyNumberFormat="1" applyFont="1" applyFill="1" applyBorder="1" applyAlignment="1" quotePrefix="1">
      <alignment horizontal="center" vertical="center"/>
    </xf>
    <xf numFmtId="0" fontId="12" fillId="3" borderId="13" xfId="0" applyFont="1" applyFill="1" applyBorder="1" applyAlignment="1" quotePrefix="1">
      <alignment horizontal="center" vertical="center"/>
    </xf>
    <xf numFmtId="0" fontId="12" fillId="3" borderId="14" xfId="0" applyFont="1" applyFill="1" applyBorder="1" applyAlignment="1" quotePrefix="1">
      <alignment horizontal="center" vertical="center"/>
    </xf>
    <xf numFmtId="0" fontId="12" fillId="3" borderId="15" xfId="0" applyFont="1" applyFill="1" applyBorder="1" applyAlignment="1" quotePrefix="1">
      <alignment horizontal="center" vertical="center"/>
    </xf>
    <xf numFmtId="0" fontId="12" fillId="3" borderId="16" xfId="0" applyFont="1" applyFill="1" applyBorder="1" applyAlignment="1" quotePrefix="1">
      <alignment horizontal="center" vertical="center"/>
    </xf>
    <xf numFmtId="0" fontId="12" fillId="3" borderId="17" xfId="0" applyFont="1" applyFill="1" applyBorder="1" applyAlignment="1" quotePrefix="1">
      <alignment horizontal="center" vertical="center"/>
    </xf>
    <xf numFmtId="0" fontId="12" fillId="3" borderId="5" xfId="0" applyFont="1" applyFill="1" applyBorder="1" applyAlignment="1" quotePrefix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204" fontId="15" fillId="0" borderId="21" xfId="0" applyNumberFormat="1" applyFont="1" applyBorder="1" applyAlignment="1">
      <alignment horizontal="center" vertical="center"/>
    </xf>
    <xf numFmtId="204" fontId="15" fillId="0" borderId="22" xfId="0" applyNumberFormat="1" applyFont="1" applyBorder="1" applyAlignment="1">
      <alignment horizontal="center" vertical="center"/>
    </xf>
    <xf numFmtId="204" fontId="15" fillId="0" borderId="23" xfId="0" applyNumberFormat="1" applyFont="1" applyBorder="1" applyAlignment="1">
      <alignment horizontal="center" vertical="center"/>
    </xf>
    <xf numFmtId="204" fontId="15" fillId="0" borderId="24" xfId="0" applyNumberFormat="1" applyFont="1" applyBorder="1" applyAlignment="1">
      <alignment horizontal="center" vertical="center"/>
    </xf>
    <xf numFmtId="204" fontId="15" fillId="0" borderId="20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204" fontId="15" fillId="0" borderId="30" xfId="0" applyNumberFormat="1" applyFont="1" applyBorder="1" applyAlignment="1">
      <alignment horizontal="center" vertical="center"/>
    </xf>
    <xf numFmtId="204" fontId="15" fillId="0" borderId="12" xfId="0" applyNumberFormat="1" applyFont="1" applyBorder="1" applyAlignment="1">
      <alignment horizontal="center" vertical="center"/>
    </xf>
    <xf numFmtId="204" fontId="15" fillId="0" borderId="19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3" fontId="16" fillId="0" borderId="31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204" fontId="15" fillId="0" borderId="10" xfId="0" applyNumberFormat="1" applyFont="1" applyBorder="1" applyAlignment="1">
      <alignment horizontal="center" vertical="center"/>
    </xf>
    <xf numFmtId="204" fontId="15" fillId="0" borderId="33" xfId="0" applyNumberFormat="1" applyFont="1" applyBorder="1" applyAlignment="1">
      <alignment horizontal="center" vertical="center"/>
    </xf>
    <xf numFmtId="204" fontId="15" fillId="0" borderId="32" xfId="0" applyNumberFormat="1" applyFont="1" applyBorder="1" applyAlignment="1">
      <alignment horizontal="center" vertical="center"/>
    </xf>
    <xf numFmtId="204" fontId="15" fillId="0" borderId="9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</cellXfs>
  <cellStyles count="9">
    <cellStyle name="Normal" xfId="0"/>
    <cellStyle name="Followed Hyperlink" xfId="15"/>
    <cellStyle name="Hyperlink" xfId="16"/>
    <cellStyle name="Normal_4018fin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workbookViewId="0" topLeftCell="A1">
      <selection activeCell="A1" sqref="A1"/>
    </sheetView>
  </sheetViews>
  <sheetFormatPr defaultColWidth="9.140625" defaultRowHeight="27" customHeight="1"/>
  <cols>
    <col min="1" max="1" width="6.7109375" style="3" customWidth="1"/>
    <col min="2" max="2" width="13.7109375" style="3" customWidth="1"/>
    <col min="3" max="4" width="11.00390625" style="3" customWidth="1"/>
    <col min="5" max="7" width="13.28125" style="3" customWidth="1"/>
    <col min="8" max="8" width="12.140625" style="3" customWidth="1"/>
    <col min="9" max="16384" width="9.140625" style="3" customWidth="1"/>
  </cols>
  <sheetData>
    <row r="1" spans="1:8" ht="27" customHeight="1">
      <c r="A1" s="1" t="s">
        <v>38</v>
      </c>
      <c r="B1" s="2"/>
      <c r="H1" s="4"/>
    </row>
    <row r="2" spans="1:2" ht="24" customHeight="1">
      <c r="A2" s="5" t="s">
        <v>0</v>
      </c>
      <c r="B2" s="2"/>
    </row>
    <row r="3" ht="19.5" customHeight="1"/>
    <row r="4" spans="1:8" s="11" customFormat="1" ht="23.25" customHeight="1">
      <c r="A4" s="6" t="s">
        <v>1</v>
      </c>
      <c r="B4" s="6" t="s">
        <v>2</v>
      </c>
      <c r="C4" s="7" t="s">
        <v>3</v>
      </c>
      <c r="D4" s="8"/>
      <c r="E4" s="7" t="s">
        <v>4</v>
      </c>
      <c r="F4" s="9"/>
      <c r="G4" s="8"/>
      <c r="H4" s="10" t="s">
        <v>5</v>
      </c>
    </row>
    <row r="5" spans="1:8" s="11" customFormat="1" ht="18.75" customHeight="1">
      <c r="A5" s="12"/>
      <c r="B5" s="12"/>
      <c r="C5" s="13" t="s">
        <v>6</v>
      </c>
      <c r="D5" s="14" t="s">
        <v>7</v>
      </c>
      <c r="E5" s="13" t="s">
        <v>6</v>
      </c>
      <c r="F5" s="15" t="s">
        <v>8</v>
      </c>
      <c r="G5" s="14" t="s">
        <v>9</v>
      </c>
      <c r="H5" s="16"/>
    </row>
    <row r="6" spans="1:8" s="11" customFormat="1" ht="18.75" customHeight="1">
      <c r="A6" s="17"/>
      <c r="B6" s="17"/>
      <c r="C6" s="18"/>
      <c r="D6" s="19"/>
      <c r="E6" s="18"/>
      <c r="F6" s="20"/>
      <c r="G6" s="19"/>
      <c r="H6" s="21"/>
    </row>
    <row r="7" spans="1:8" s="29" customFormat="1" ht="12" customHeight="1">
      <c r="A7" s="22" t="s">
        <v>10</v>
      </c>
      <c r="B7" s="22" t="s">
        <v>11</v>
      </c>
      <c r="C7" s="23" t="s">
        <v>12</v>
      </c>
      <c r="D7" s="24" t="s">
        <v>13</v>
      </c>
      <c r="E7" s="25" t="s">
        <v>14</v>
      </c>
      <c r="F7" s="26" t="s">
        <v>15</v>
      </c>
      <c r="G7" s="27" t="s">
        <v>16</v>
      </c>
      <c r="H7" s="28" t="s">
        <v>17</v>
      </c>
    </row>
    <row r="8" spans="1:8" ht="17.25" customHeight="1">
      <c r="A8" s="30">
        <v>1</v>
      </c>
      <c r="B8" s="31" t="s">
        <v>18</v>
      </c>
      <c r="C8" s="32">
        <v>73</v>
      </c>
      <c r="D8" s="33">
        <v>73</v>
      </c>
      <c r="E8" s="34">
        <v>12222</v>
      </c>
      <c r="F8" s="35">
        <v>8360</v>
      </c>
      <c r="G8" s="36">
        <v>9434</v>
      </c>
      <c r="H8" s="37">
        <v>118</v>
      </c>
    </row>
    <row r="9" spans="1:8" ht="17.25" customHeight="1">
      <c r="A9" s="38"/>
      <c r="B9" s="39"/>
      <c r="C9" s="40">
        <v>-100</v>
      </c>
      <c r="D9" s="41">
        <v>-100</v>
      </c>
      <c r="E9" s="42">
        <v>-100</v>
      </c>
      <c r="F9" s="43">
        <f>0-(F8*100/$E8)</f>
        <v>-68.40124365897562</v>
      </c>
      <c r="G9" s="41">
        <f>0-(G8*100/$E8)</f>
        <v>-77.18867615774832</v>
      </c>
      <c r="H9" s="44"/>
    </row>
    <row r="10" spans="1:8" ht="17.25" customHeight="1">
      <c r="A10" s="45">
        <v>2</v>
      </c>
      <c r="B10" s="46" t="s">
        <v>19</v>
      </c>
      <c r="C10" s="47">
        <v>90</v>
      </c>
      <c r="D10" s="48">
        <v>90</v>
      </c>
      <c r="E10" s="34">
        <v>10107</v>
      </c>
      <c r="F10" s="49">
        <v>2272</v>
      </c>
      <c r="G10" s="36">
        <v>7286</v>
      </c>
      <c r="H10" s="50" t="s">
        <v>20</v>
      </c>
    </row>
    <row r="11" spans="1:8" ht="17.25" customHeight="1">
      <c r="A11" s="38"/>
      <c r="B11" s="39"/>
      <c r="C11" s="40">
        <v>-100</v>
      </c>
      <c r="D11" s="41">
        <v>-100</v>
      </c>
      <c r="E11" s="42">
        <v>-100</v>
      </c>
      <c r="F11" s="43">
        <f>0-(F10*100/$E10)</f>
        <v>-22.47946967448303</v>
      </c>
      <c r="G11" s="41">
        <f>0-(G10*100/$E10)</f>
        <v>-72.08865142970218</v>
      </c>
      <c r="H11" s="44"/>
    </row>
    <row r="12" spans="1:8" ht="17.25" customHeight="1">
      <c r="A12" s="45">
        <v>3</v>
      </c>
      <c r="B12" s="51" t="s">
        <v>21</v>
      </c>
      <c r="C12" s="47">
        <v>121</v>
      </c>
      <c r="D12" s="48">
        <v>121</v>
      </c>
      <c r="E12" s="34">
        <v>12160</v>
      </c>
      <c r="F12" s="49">
        <v>3877</v>
      </c>
      <c r="G12" s="36">
        <v>7863</v>
      </c>
      <c r="H12" s="50" t="s">
        <v>22</v>
      </c>
    </row>
    <row r="13" spans="1:8" ht="17.25" customHeight="1">
      <c r="A13" s="38"/>
      <c r="B13" s="51" t="s">
        <v>21</v>
      </c>
      <c r="C13" s="40">
        <v>-100</v>
      </c>
      <c r="D13" s="41">
        <v>-100</v>
      </c>
      <c r="E13" s="42">
        <v>-100</v>
      </c>
      <c r="F13" s="43">
        <f>0-(F12*100/$E12)</f>
        <v>-31.883223684210527</v>
      </c>
      <c r="G13" s="41">
        <f>0-(G12*100/$E12)</f>
        <v>-64.66282894736842</v>
      </c>
      <c r="H13" s="44"/>
    </row>
    <row r="14" spans="1:8" ht="17.25" customHeight="1">
      <c r="A14" s="45">
        <v>4</v>
      </c>
      <c r="B14" s="51" t="s">
        <v>23</v>
      </c>
      <c r="C14" s="47">
        <v>45</v>
      </c>
      <c r="D14" s="48">
        <v>45</v>
      </c>
      <c r="E14" s="34">
        <v>6470</v>
      </c>
      <c r="F14" s="52">
        <v>663</v>
      </c>
      <c r="G14" s="36">
        <v>3220</v>
      </c>
      <c r="H14" s="50" t="s">
        <v>24</v>
      </c>
    </row>
    <row r="15" spans="1:8" ht="17.25" customHeight="1">
      <c r="A15" s="38"/>
      <c r="B15" s="51"/>
      <c r="C15" s="40">
        <v>-100</v>
      </c>
      <c r="D15" s="41">
        <v>-100</v>
      </c>
      <c r="E15" s="42">
        <v>-100</v>
      </c>
      <c r="F15" s="43">
        <f>0-(F14*100/$E14)</f>
        <v>-10.247295208655332</v>
      </c>
      <c r="G15" s="41">
        <f>0-(G14*100/$E14)</f>
        <v>-49.76816074188562</v>
      </c>
      <c r="H15" s="44"/>
    </row>
    <row r="16" spans="1:8" ht="17.25" customHeight="1">
      <c r="A16" s="45">
        <v>5</v>
      </c>
      <c r="B16" s="51" t="s">
        <v>25</v>
      </c>
      <c r="C16" s="47">
        <v>56</v>
      </c>
      <c r="D16" s="48">
        <v>56</v>
      </c>
      <c r="E16" s="34">
        <v>5742</v>
      </c>
      <c r="F16" s="49">
        <v>1922</v>
      </c>
      <c r="G16" s="36">
        <v>3906</v>
      </c>
      <c r="H16" s="50" t="s">
        <v>26</v>
      </c>
    </row>
    <row r="17" spans="1:8" ht="17.25" customHeight="1">
      <c r="A17" s="38"/>
      <c r="B17" s="51" t="s">
        <v>25</v>
      </c>
      <c r="C17" s="40">
        <v>-100</v>
      </c>
      <c r="D17" s="41">
        <v>-100</v>
      </c>
      <c r="E17" s="42">
        <v>-100</v>
      </c>
      <c r="F17" s="43">
        <f>0-(F16*100/$E16)</f>
        <v>-33.47265761058865</v>
      </c>
      <c r="G17" s="41">
        <f>0-(G16*100/$E16)</f>
        <v>-68.02507836990596</v>
      </c>
      <c r="H17" s="44"/>
    </row>
    <row r="18" spans="1:8" ht="17.25" customHeight="1">
      <c r="A18" s="45">
        <v>6</v>
      </c>
      <c r="B18" s="51" t="s">
        <v>27</v>
      </c>
      <c r="C18" s="53">
        <v>38</v>
      </c>
      <c r="D18" s="54">
        <v>38</v>
      </c>
      <c r="E18" s="34">
        <v>3800</v>
      </c>
      <c r="F18" s="49">
        <v>1662</v>
      </c>
      <c r="G18" s="36">
        <v>1770</v>
      </c>
      <c r="H18" s="55" t="s">
        <v>28</v>
      </c>
    </row>
    <row r="19" spans="1:8" ht="17.25" customHeight="1">
      <c r="A19" s="38"/>
      <c r="B19" s="51"/>
      <c r="C19" s="40">
        <v>-100</v>
      </c>
      <c r="D19" s="41">
        <v>-100</v>
      </c>
      <c r="E19" s="42">
        <v>-100</v>
      </c>
      <c r="F19" s="43">
        <f>0-(F18*100/$E18)</f>
        <v>-43.73684210526316</v>
      </c>
      <c r="G19" s="41">
        <f>0-(G18*100/$E18)</f>
        <v>-46.578947368421055</v>
      </c>
      <c r="H19" s="44"/>
    </row>
    <row r="20" spans="1:8" ht="17.25" customHeight="1">
      <c r="A20" s="45">
        <v>7</v>
      </c>
      <c r="B20" s="51" t="s">
        <v>29</v>
      </c>
      <c r="C20" s="56">
        <v>68</v>
      </c>
      <c r="D20" s="57">
        <v>68</v>
      </c>
      <c r="E20" s="34">
        <v>10416</v>
      </c>
      <c r="F20" s="49">
        <v>1509</v>
      </c>
      <c r="G20" s="36">
        <v>7333</v>
      </c>
      <c r="H20" s="58">
        <v>97</v>
      </c>
    </row>
    <row r="21" spans="1:8" ht="17.25" customHeight="1">
      <c r="A21" s="38"/>
      <c r="B21" s="51" t="s">
        <v>29</v>
      </c>
      <c r="C21" s="40">
        <v>-100</v>
      </c>
      <c r="D21" s="41">
        <v>-100</v>
      </c>
      <c r="E21" s="42">
        <v>-100</v>
      </c>
      <c r="F21" s="43">
        <f>0-(F20*100/$E20)</f>
        <v>-14.487327188940093</v>
      </c>
      <c r="G21" s="41">
        <f>0-(G20*100/$E20)</f>
        <v>-70.40130568356375</v>
      </c>
      <c r="H21" s="44"/>
    </row>
    <row r="22" spans="1:8" ht="17.25" customHeight="1">
      <c r="A22" s="45">
        <v>8</v>
      </c>
      <c r="B22" s="51" t="s">
        <v>30</v>
      </c>
      <c r="C22" s="47">
        <v>63</v>
      </c>
      <c r="D22" s="48">
        <v>63</v>
      </c>
      <c r="E22" s="34">
        <v>8901</v>
      </c>
      <c r="F22" s="49">
        <v>888</v>
      </c>
      <c r="G22" s="36">
        <v>4506</v>
      </c>
      <c r="H22" s="50" t="s">
        <v>31</v>
      </c>
    </row>
    <row r="23" spans="1:8" ht="17.25" customHeight="1">
      <c r="A23" s="38"/>
      <c r="B23" s="51"/>
      <c r="C23" s="40">
        <v>-100</v>
      </c>
      <c r="D23" s="41">
        <v>-100</v>
      </c>
      <c r="E23" s="42">
        <v>-100</v>
      </c>
      <c r="F23" s="43">
        <f>0-(F22*100/$E22)</f>
        <v>-9.976407145264577</v>
      </c>
      <c r="G23" s="41">
        <f>0-(G22*100/$E22)</f>
        <v>-50.62352544657904</v>
      </c>
      <c r="H23" s="44"/>
    </row>
    <row r="24" spans="1:8" ht="17.25" customHeight="1">
      <c r="A24" s="45">
        <v>9</v>
      </c>
      <c r="B24" s="39" t="s">
        <v>32</v>
      </c>
      <c r="C24" s="53">
        <v>65</v>
      </c>
      <c r="D24" s="54">
        <v>65</v>
      </c>
      <c r="E24" s="34">
        <v>5799</v>
      </c>
      <c r="F24" s="49">
        <v>1578</v>
      </c>
      <c r="G24" s="36">
        <v>4215</v>
      </c>
      <c r="H24" s="55" t="s">
        <v>33</v>
      </c>
    </row>
    <row r="25" spans="1:8" ht="17.25" customHeight="1">
      <c r="A25" s="38"/>
      <c r="B25" s="59" t="s">
        <v>32</v>
      </c>
      <c r="C25" s="40">
        <v>-100</v>
      </c>
      <c r="D25" s="41">
        <v>-100</v>
      </c>
      <c r="E25" s="42">
        <v>-100</v>
      </c>
      <c r="F25" s="43">
        <f>0-(F24*100/$E24)</f>
        <v>-27.211588204862906</v>
      </c>
      <c r="G25" s="41">
        <f>0-(G24*100/$E24)</f>
        <v>-72.6849456802897</v>
      </c>
      <c r="H25" s="44"/>
    </row>
    <row r="26" spans="1:8" ht="17.25" customHeight="1">
      <c r="A26" s="45">
        <v>10</v>
      </c>
      <c r="B26" s="39" t="s">
        <v>34</v>
      </c>
      <c r="C26" s="56">
        <v>44</v>
      </c>
      <c r="D26" s="57">
        <v>44</v>
      </c>
      <c r="E26" s="34">
        <v>6834</v>
      </c>
      <c r="F26" s="49">
        <v>1680</v>
      </c>
      <c r="G26" s="36">
        <v>4766</v>
      </c>
      <c r="H26" s="58">
        <v>65</v>
      </c>
    </row>
    <row r="27" spans="1:8" ht="17.25" customHeight="1">
      <c r="A27" s="38"/>
      <c r="B27" s="59"/>
      <c r="C27" s="40">
        <v>-100</v>
      </c>
      <c r="D27" s="41">
        <v>-100</v>
      </c>
      <c r="E27" s="60">
        <v>-100</v>
      </c>
      <c r="F27" s="61">
        <f>0-(F26*100/$E26)</f>
        <v>-24.582967515364356</v>
      </c>
      <c r="G27" s="62">
        <f>0-(G26*100/$E26)</f>
        <v>-69.73953760608721</v>
      </c>
      <c r="H27" s="44"/>
    </row>
    <row r="28" spans="1:8" ht="17.25" customHeight="1">
      <c r="A28" s="63" t="s">
        <v>35</v>
      </c>
      <c r="B28" s="64"/>
      <c r="C28" s="32">
        <v>663</v>
      </c>
      <c r="D28" s="33">
        <v>663</v>
      </c>
      <c r="E28" s="65">
        <v>82451</v>
      </c>
      <c r="F28" s="35">
        <f>F8+F10+F12+F14+F16+F18+F20+F22+F24+F26</f>
        <v>24411</v>
      </c>
      <c r="G28" s="66">
        <v>54299</v>
      </c>
      <c r="H28" s="66">
        <v>1067</v>
      </c>
    </row>
    <row r="29" spans="1:8" ht="17.25" customHeight="1">
      <c r="A29" s="67"/>
      <c r="B29" s="68"/>
      <c r="C29" s="69">
        <v>-100</v>
      </c>
      <c r="D29" s="70">
        <v>-100</v>
      </c>
      <c r="E29" s="71">
        <v>-100</v>
      </c>
      <c r="F29" s="61">
        <f>0-(F28*100/$E28)</f>
        <v>-29.60667547998205</v>
      </c>
      <c r="G29" s="70">
        <f>0-(G28*100/$E28)</f>
        <v>-65.85608421971838</v>
      </c>
      <c r="H29" s="72"/>
    </row>
    <row r="30" ht="27" customHeight="1">
      <c r="A30" s="73" t="s">
        <v>36</v>
      </c>
    </row>
    <row r="31" ht="27" customHeight="1">
      <c r="A31" s="73" t="s">
        <v>37</v>
      </c>
    </row>
  </sheetData>
  <mergeCells count="31">
    <mergeCell ref="A26:A27"/>
    <mergeCell ref="B26:B27"/>
    <mergeCell ref="A28:B29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B14:B15"/>
    <mergeCell ref="A16:A17"/>
    <mergeCell ref="B16:B17"/>
    <mergeCell ref="A10:A11"/>
    <mergeCell ref="B10:B11"/>
    <mergeCell ref="A12:A13"/>
    <mergeCell ref="B12:B13"/>
    <mergeCell ref="A8:A9"/>
    <mergeCell ref="E4:G4"/>
    <mergeCell ref="B4:B6"/>
    <mergeCell ref="A4:A6"/>
    <mergeCell ref="C4:D4"/>
    <mergeCell ref="B8:B9"/>
    <mergeCell ref="H4:H6"/>
    <mergeCell ref="C5:C6"/>
    <mergeCell ref="D5:D6"/>
    <mergeCell ref="E5:E6"/>
    <mergeCell ref="F5:F6"/>
    <mergeCell ref="G5:G6"/>
  </mergeCells>
  <printOptions/>
  <pageMargins left="0.98" right="0.35" top="1.1811023622047245" bottom="0.7874015748031497" header="0.5118110236220472" footer="0.5118110236220472"/>
  <pageSetup firstPageNumber="28" useFirstPageNumber="1" horizontalDpi="600" verticalDpi="600" orientation="portrait" paperSize="9" r:id="rId1"/>
  <headerFooter alignWithMargins="0">
    <oddHeader>&amp;C&amp;"Angsana New,Regular"&amp;A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2005-03-07T03:41:18Z</dcterms:created>
  <dcterms:modified xsi:type="dcterms:W3CDTF">2005-03-07T03:41:27Z</dcterms:modified>
  <cp:category/>
  <cp:version/>
  <cp:contentType/>
  <cp:contentStatus/>
</cp:coreProperties>
</file>