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G:\สรง.รวม 61\"/>
    </mc:Choice>
  </mc:AlternateContent>
  <xr:revisionPtr revIDLastSave="0" documentId="13_ncr:1_{E382EF98-BF1D-4105-9213-CFBD278D3847}" xr6:coauthVersionLast="43" xr6:coauthVersionMax="43" xr10:uidLastSave="{00000000-0000-0000-0000-000000000000}"/>
  <bookViews>
    <workbookView xWindow="-120" yWindow="-120" windowWidth="20730" windowHeight="11160" tabRatio="555" xr2:uid="{00000000-000D-0000-FFFF-FFFF00000000}"/>
  </bookViews>
  <sheets>
    <sheet name="ตารางที่7" sheetId="20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3" i="20" l="1"/>
  <c r="D24" i="20"/>
  <c r="D25" i="20"/>
  <c r="D26" i="20"/>
  <c r="D22" i="20"/>
  <c r="C23" i="20"/>
  <c r="C24" i="20"/>
  <c r="C25" i="20"/>
  <c r="C26" i="20"/>
  <c r="C27" i="20"/>
  <c r="C22" i="20"/>
  <c r="B24" i="20"/>
  <c r="B25" i="20"/>
  <c r="B26" i="20"/>
  <c r="B27" i="20"/>
  <c r="B23" i="20"/>
  <c r="B22" i="20"/>
  <c r="D18" i="20" l="1"/>
  <c r="C18" i="20"/>
  <c r="B18" i="20"/>
</calcChain>
</file>

<file path=xl/sharedStrings.xml><?xml version="1.0" encoding="utf-8"?>
<sst xmlns="http://schemas.openxmlformats.org/spreadsheetml/2006/main" count="41" uniqueCount="20">
  <si>
    <t>รวม</t>
  </si>
  <si>
    <t>ชาย</t>
  </si>
  <si>
    <t>หญิง</t>
  </si>
  <si>
    <t>ยอดรวม</t>
  </si>
  <si>
    <t>จำนวน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</si>
  <si>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</si>
  <si>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</si>
  <si>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</si>
  <si>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</si>
  <si>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</si>
  <si>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</si>
  <si>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</si>
  <si>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</si>
  <si>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1.  0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</si>
  <si>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</si>
  <si>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r>
      <t>1/</t>
    </r>
    <r>
      <rPr>
        <sz val="15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</si>
  <si>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ตารางที่ 7 ประชากรอายุ 15 ปีขึ้นไปที่มีงานทำ  จำแนกตามชั่วโมงการทำงานต่อสัปดาห์และเพศ   </t>
  </si>
  <si>
    <t xml:space="preserve">  - ไม่มีข้อมูล หรือข้อมูลมีค่าเป็น 0 หรือข้อมูลมีจำนวนน้อย</t>
  </si>
  <si>
    <t>-</t>
  </si>
  <si>
    <t xml:space="preserve">              พ.ศ. 2561  จังหวัดนราธิวาส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</si>
</sst>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4"/>
      <name val="Cordia New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7" fontId="6" fillId="0" borderId="0" xfId="0" quotePrefix="1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2" fontId="5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7" fillId="0" borderId="0" xfId="0" applyFont="1" applyBorder="1"/>
    <xf numFmtId="2" fontId="3" fillId="0" borderId="0" xfId="0" applyNumberFormat="1" applyFont="1" applyBorder="1" applyAlignment="1">
      <alignment horizontal="right" vertical="center"/>
    </xf>
    <xf numFmtId="0" fontId="4" fillId="0" borderId="3" xfId="0" applyFont="1" applyBorder="1"/>
    <xf numFmtId="0" fontId="5" fillId="2" borderId="1" xfId="0" applyFont="1" applyFill="1" applyBorder="1" applyAlignment="1">
      <alignment horizontal="right" vertical="center"/>
    </xf>
    <xf numFmtId="187" fontId="5" fillId="0" borderId="0" xfId="1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9"/>
  <sheetViews>
    <sheetView showGridLines="0" tabSelected="1" view="pageBreakPreview" zoomScale="70" zoomScaleNormal="90" zoomScaleSheetLayoutView="70" workbookViewId="0">
      <selection activeCell="A4" sqref="A4"/>
    </sheetView>
  </sheetViews>
  <sheetFormatPr defaultColWidth="9.140625" defaultRowHeight="30.75" customHeight="1" x14ac:dyDescent="0.35"/>
  <cols>
    <col min="1" max="1" width="32.85546875" style="3" customWidth="1"/>
    <col min="2" max="4" width="17.85546875" style="3" customWidth="1"/>
    <col min="5" max="16384" width="9.140625" style="3"/>
  </cols>
  <sheetData>
    <row r="2" spans="1:4" ht="30.75" customHeight="1" x14ac:dyDescent="0.35">
      <c r="A2" s="1" t="s">
        <v>16</v>
      </c>
    </row>
    <row r="3" spans="1:4" s="1" customFormat="1" ht="24" customHeight="1" x14ac:dyDescent="0.35">
      <c r="A3" s="1" t="s">
        <v>19</v>
      </c>
    </row>
    <row r="4" spans="1:4" ht="17.25" customHeight="1" x14ac:dyDescent="0.35"/>
    <row r="5" spans="1:4" s="8" customFormat="1" ht="30.75" customHeight="1" x14ac:dyDescent="0.3">
      <c r="A5" s="4" t="s">
        <v>5</v>
      </c>
      <c r="B5" s="19" t="s">
        <v>0</v>
      </c>
      <c r="C5" s="19" t="s">
        <v>1</v>
      </c>
      <c r="D5" s="19" t="s">
        <v>2</v>
      </c>
    </row>
    <row r="6" spans="1:4" s="8" customFormat="1" ht="30.75" customHeight="1" x14ac:dyDescent="0.3">
      <c r="A6" s="5"/>
      <c r="B6" s="22" t="s">
        <v>4</v>
      </c>
      <c r="C6" s="22"/>
      <c r="D6" s="22"/>
    </row>
    <row r="7" spans="1:4" s="9" customFormat="1" ht="30.75" customHeight="1" x14ac:dyDescent="0.5">
      <c r="A7" s="6" t="s">
        <v>3</v>
      </c>
      <c r="B7" s="20">
        <v>317475</v>
      </c>
      <c r="C7" s="20">
        <v>182804</v>
      </c>
      <c r="D7" s="20">
        <v>134463</v>
      </c>
    </row>
    <row r="8" spans="1:4" s="9" customFormat="1" ht="6" customHeight="1" x14ac:dyDescent="0.5">
      <c r="A8" s="6"/>
      <c r="B8" s="20"/>
      <c r="C8" s="20"/>
      <c r="D8" s="20"/>
    </row>
    <row r="9" spans="1:4" s="12" customFormat="1" ht="30.75" customHeight="1" x14ac:dyDescent="0.5">
      <c r="A9" s="10" t="s">
        <v>14</v>
      </c>
      <c r="B9" s="20" t="s">
        <v>18</v>
      </c>
      <c r="C9" s="20" t="s">
        <v>18</v>
      </c>
      <c r="D9" s="20" t="s">
        <v>18</v>
      </c>
    </row>
    <row r="10" spans="1:4" s="12" customFormat="1" ht="30.75" customHeight="1" x14ac:dyDescent="0.5">
      <c r="A10" s="11" t="s">
        <v>6</v>
      </c>
      <c r="B10" s="20" t="s">
        <v>18</v>
      </c>
      <c r="C10" s="20" t="s">
        <v>18</v>
      </c>
      <c r="D10" s="20" t="s">
        <v>18</v>
      </c>
    </row>
    <row r="11" spans="1:4" s="12" customFormat="1" ht="30.75" customHeight="1" x14ac:dyDescent="0.5">
      <c r="A11" s="11" t="s">
        <v>7</v>
      </c>
      <c r="B11" s="20">
        <v>9481</v>
      </c>
      <c r="C11" s="20">
        <v>5347</v>
      </c>
      <c r="D11" s="20">
        <v>4133.75</v>
      </c>
    </row>
    <row r="12" spans="1:4" s="12" customFormat="1" ht="30.75" customHeight="1" x14ac:dyDescent="0.5">
      <c r="A12" s="10" t="s">
        <v>8</v>
      </c>
      <c r="B12" s="20">
        <v>106181.75</v>
      </c>
      <c r="C12" s="20">
        <v>55476.75</v>
      </c>
      <c r="D12" s="20">
        <v>50705.25</v>
      </c>
    </row>
    <row r="13" spans="1:4" s="12" customFormat="1" ht="30.75" customHeight="1" x14ac:dyDescent="0.5">
      <c r="A13" s="10" t="s">
        <v>9</v>
      </c>
      <c r="B13" s="20">
        <v>39648.75</v>
      </c>
      <c r="C13" s="20">
        <v>21500.75</v>
      </c>
      <c r="D13" s="20">
        <v>18148.25</v>
      </c>
    </row>
    <row r="14" spans="1:4" s="7" customFormat="1" ht="30.75" customHeight="1" x14ac:dyDescent="0.3">
      <c r="A14" s="10" t="s">
        <v>10</v>
      </c>
      <c r="B14" s="20">
        <v>59629.25</v>
      </c>
      <c r="C14" s="20">
        <v>29518.75</v>
      </c>
      <c r="D14" s="20">
        <v>30110.25</v>
      </c>
    </row>
    <row r="15" spans="1:4" s="7" customFormat="1" ht="30.75" customHeight="1" x14ac:dyDescent="0.3">
      <c r="A15" s="10" t="s">
        <v>11</v>
      </c>
      <c r="B15" s="20">
        <v>102198.25</v>
      </c>
      <c r="C15" s="20">
        <v>70832.25</v>
      </c>
      <c r="D15" s="20">
        <v>31366</v>
      </c>
    </row>
    <row r="16" spans="1:4" s="7" customFormat="1" ht="30.75" customHeight="1" x14ac:dyDescent="0.3">
      <c r="A16" s="13" t="s">
        <v>12</v>
      </c>
      <c r="B16" s="20">
        <v>336</v>
      </c>
      <c r="C16" s="20">
        <v>127.5</v>
      </c>
      <c r="D16" s="20" t="s">
        <v>18</v>
      </c>
    </row>
    <row r="17" spans="1:4" s="7" customFormat="1" ht="10.5" customHeight="1" x14ac:dyDescent="0.3">
      <c r="A17" s="2"/>
      <c r="B17" s="9"/>
      <c r="C17" s="9"/>
      <c r="D17" s="9"/>
    </row>
    <row r="18" spans="1:4" s="9" customFormat="1" ht="30.75" customHeight="1" x14ac:dyDescent="0.5">
      <c r="A18" s="6" t="s">
        <v>3</v>
      </c>
      <c r="B18" s="21">
        <f>SUM(B22:B27)</f>
        <v>100</v>
      </c>
      <c r="C18" s="21">
        <f t="shared" ref="C18:D18" si="0">SUM(C22:C27)</f>
        <v>99.999452966018254</v>
      </c>
      <c r="D18" s="21">
        <f t="shared" si="0"/>
        <v>100.00037184950507</v>
      </c>
    </row>
    <row r="19" spans="1:4" s="9" customFormat="1" ht="6" customHeight="1" x14ac:dyDescent="0.5">
      <c r="A19" s="6"/>
    </row>
    <row r="20" spans="1:4" s="12" customFormat="1" ht="30.75" customHeight="1" x14ac:dyDescent="0.5">
      <c r="A20" s="10" t="s">
        <v>13</v>
      </c>
      <c r="B20" s="17" t="s">
        <v>18</v>
      </c>
      <c r="C20" s="17" t="s">
        <v>18</v>
      </c>
      <c r="D20" s="17" t="s">
        <v>18</v>
      </c>
    </row>
    <row r="21" spans="1:4" s="12" customFormat="1" ht="30.75" customHeight="1" x14ac:dyDescent="0.5">
      <c r="A21" s="11" t="s">
        <v>6</v>
      </c>
      <c r="B21" s="17" t="s">
        <v>18</v>
      </c>
      <c r="C21" s="17" t="s">
        <v>18</v>
      </c>
      <c r="D21" s="17" t="s">
        <v>18</v>
      </c>
    </row>
    <row r="22" spans="1:4" s="12" customFormat="1" ht="30.75" customHeight="1" x14ac:dyDescent="0.5">
      <c r="A22" s="11" t="s">
        <v>7</v>
      </c>
      <c r="B22" s="14">
        <f>B11*100/B7</f>
        <v>2.9863768800692969</v>
      </c>
      <c r="C22" s="14">
        <f>C11*100/182804</f>
        <v>2.9249907004223101</v>
      </c>
      <c r="D22" s="14">
        <f>D11*100/134463</f>
        <v>3.0742657831522426</v>
      </c>
    </row>
    <row r="23" spans="1:4" s="12" customFormat="1" ht="30.75" customHeight="1" x14ac:dyDescent="0.5">
      <c r="A23" s="10" t="s">
        <v>8</v>
      </c>
      <c r="B23" s="14">
        <f>B12*100/317475</f>
        <v>33.445704386172139</v>
      </c>
      <c r="C23" s="14">
        <f t="shared" ref="C23:C27" si="1">C12*100/182804</f>
        <v>30.347667447101813</v>
      </c>
      <c r="D23" s="14">
        <f t="shared" ref="D23:D26" si="2">D12*100/134463</f>
        <v>37.709444233729727</v>
      </c>
    </row>
    <row r="24" spans="1:4" s="7" customFormat="1" ht="30.75" customHeight="1" x14ac:dyDescent="0.3">
      <c r="A24" s="10" t="s">
        <v>9</v>
      </c>
      <c r="B24" s="14">
        <f t="shared" ref="B24:B27" si="3">B13*100/317475</f>
        <v>12.488778643987716</v>
      </c>
      <c r="C24" s="14">
        <f t="shared" si="1"/>
        <v>11.76164088313166</v>
      </c>
      <c r="D24" s="14">
        <f t="shared" si="2"/>
        <v>13.496835560711869</v>
      </c>
    </row>
    <row r="25" spans="1:4" s="7" customFormat="1" ht="30.75" customHeight="1" x14ac:dyDescent="0.3">
      <c r="A25" s="10" t="s">
        <v>10</v>
      </c>
      <c r="B25" s="14">
        <f t="shared" si="3"/>
        <v>18.782345066540671</v>
      </c>
      <c r="C25" s="14">
        <f t="shared" si="1"/>
        <v>16.147759348810748</v>
      </c>
      <c r="D25" s="14">
        <f t="shared" si="2"/>
        <v>22.392963119966087</v>
      </c>
    </row>
    <row r="26" spans="1:4" s="7" customFormat="1" ht="30.75" customHeight="1" x14ac:dyDescent="0.3">
      <c r="A26" s="10" t="s">
        <v>11</v>
      </c>
      <c r="B26" s="14">
        <f t="shared" si="3"/>
        <v>32.190959918103786</v>
      </c>
      <c r="C26" s="14">
        <f t="shared" si="1"/>
        <v>38.747647753878468</v>
      </c>
      <c r="D26" s="14">
        <f t="shared" si="2"/>
        <v>23.326863151945144</v>
      </c>
    </row>
    <row r="27" spans="1:4" s="7" customFormat="1" ht="30.75" customHeight="1" x14ac:dyDescent="0.3">
      <c r="A27" s="15" t="s">
        <v>12</v>
      </c>
      <c r="B27" s="14">
        <f t="shared" si="3"/>
        <v>0.1058351051263879</v>
      </c>
      <c r="C27" s="14">
        <f t="shared" si="1"/>
        <v>6.9746832673245662E-2</v>
      </c>
      <c r="D27" s="14" t="s">
        <v>18</v>
      </c>
    </row>
    <row r="28" spans="1:4" ht="30.75" customHeight="1" x14ac:dyDescent="0.35">
      <c r="A28" s="16" t="s">
        <v>15</v>
      </c>
      <c r="B28" s="18"/>
      <c r="C28" s="18"/>
      <c r="D28" s="18"/>
    </row>
    <row r="29" spans="1:4" ht="30.75" customHeight="1" x14ac:dyDescent="0.35">
      <c r="A29" s="3" t="s">
        <v>17</v>
      </c>
    </row>
  </sheetData>
  <mergeCells count="1">
    <mergeCell ref="B6:D6"/>
  </mergeCells>
  <phoneticPr fontId="1" type="noConversion"/>
  <printOptions horizontalCentered="1"/>
  <pageMargins left="0.78740157480314965" right="0.19685039370078741" top="0.59055118110236227" bottom="0.19685039370078741" header="0.51181102362204722" footer="0.19685039370078741"/>
  <pageSetup paperSize="9" scale="95" orientation="portrait" r:id="rId1"/>
  <headerFooter alignWithMargins="0">
    <oddHeader>&amp;R25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NaraCopy</cp:lastModifiedBy>
  <cp:lastPrinted>2018-01-24T04:41:29Z</cp:lastPrinted>
  <dcterms:created xsi:type="dcterms:W3CDTF">2000-11-20T04:06:35Z</dcterms:created>
  <dcterms:modified xsi:type="dcterms:W3CDTF">2019-10-02T04:34:01Z</dcterms:modified>
</cp:coreProperties>
</file>