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0306-44" sheetId="2" r:id="rId1"/>
  </sheets>
  <calcPr calcId="144525"/>
</workbook>
</file>

<file path=xl/calcChain.xml><?xml version="1.0" encoding="utf-8"?>
<calcChain xmlns="http://schemas.openxmlformats.org/spreadsheetml/2006/main">
  <c r="S10" i="2" l="1"/>
  <c r="R10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B23" i="2"/>
  <c r="T10" i="2"/>
  <c r="R11" i="2"/>
  <c r="S11" i="2"/>
  <c r="T11" i="2"/>
  <c r="S12" i="2"/>
  <c r="R12" i="2" s="1"/>
  <c r="T12" i="2"/>
  <c r="S13" i="2"/>
  <c r="R13" i="2" s="1"/>
  <c r="T13" i="2"/>
  <c r="S14" i="2"/>
  <c r="R14" i="2" s="1"/>
  <c r="T14" i="2"/>
  <c r="R15" i="2"/>
  <c r="S15" i="2"/>
  <c r="T15" i="2"/>
  <c r="S16" i="2"/>
  <c r="R16" i="2" s="1"/>
  <c r="T16" i="2"/>
  <c r="S17" i="2"/>
  <c r="R17" i="2" s="1"/>
  <c r="T17" i="2"/>
  <c r="S18" i="2"/>
  <c r="R18" i="2" s="1"/>
  <c r="T18" i="2"/>
  <c r="R19" i="2"/>
  <c r="S19" i="2"/>
  <c r="T19" i="2"/>
  <c r="S20" i="2"/>
  <c r="R20" i="2" s="1"/>
  <c r="T20" i="2"/>
  <c r="S21" i="2"/>
  <c r="R21" i="2" s="1"/>
  <c r="T21" i="2"/>
  <c r="S22" i="2"/>
  <c r="R22" i="2" s="1"/>
  <c r="T22" i="2"/>
  <c r="R9" i="2"/>
  <c r="T9" i="2"/>
  <c r="S9" i="2"/>
</calcChain>
</file>

<file path=xl/sharedStrings.xml><?xml version="1.0" encoding="utf-8"?>
<sst xmlns="http://schemas.openxmlformats.org/spreadsheetml/2006/main" count="94" uniqueCount="65">
  <si>
    <t>ตาราง 3.6 ครู จำแนกตามระดับการสอน และเพศ เป็นรายอำเภอ ปีการศึกษา 2561</t>
  </si>
  <si>
    <t>Table 3.6 Teacher by Level of Teaching, Sex and District: Academic Year 2018</t>
  </si>
  <si>
    <t>อำเภอ</t>
  </si>
  <si>
    <t>รวม</t>
  </si>
  <si>
    <t>Total</t>
  </si>
  <si>
    <t>ระดับการสอน Level of teaching</t>
  </si>
  <si>
    <t>District</t>
  </si>
  <si>
    <t>ก่อนประถมศึกษา</t>
  </si>
  <si>
    <t>Pre-elementary</t>
  </si>
  <si>
    <t>ประถมศึกษา</t>
  </si>
  <si>
    <t>Elementary</t>
  </si>
  <si>
    <t>มัธยมศึกษาต้น</t>
  </si>
  <si>
    <t>Lower Secondary</t>
  </si>
  <si>
    <t>มัธยมศึกษาปลาย</t>
  </si>
  <si>
    <t>Upper Secondary</t>
  </si>
  <si>
    <t>ชาย</t>
  </si>
  <si>
    <t>Male</t>
  </si>
  <si>
    <t>หญิง</t>
  </si>
  <si>
    <t>Female</t>
  </si>
  <si>
    <t>รวมยอด</t>
  </si>
  <si>
    <t>อำเภอเมืองมหาสารคาม</t>
  </si>
  <si>
    <t>Mueang Maha Sarakham District</t>
  </si>
  <si>
    <t>อำเภอแกดำ</t>
  </si>
  <si>
    <t>Kae Dam District</t>
  </si>
  <si>
    <t>อำเภอโกสุมพิสัย</t>
  </si>
  <si>
    <t>Kosum Phisai District</t>
  </si>
  <si>
    <t>อำเภอกันทรวิชัย</t>
  </si>
  <si>
    <t>Kantharawichai District</t>
  </si>
  <si>
    <t>อำเภอเชียงยืน</t>
  </si>
  <si>
    <t>-</t>
  </si>
  <si>
    <t>Chiang Yuen District</t>
  </si>
  <si>
    <t>อำเภอบรบือ</t>
  </si>
  <si>
    <t>Borabue District</t>
  </si>
  <si>
    <t>อำเภอนาเชือก</t>
  </si>
  <si>
    <t>Na Chueak District</t>
  </si>
  <si>
    <t>อำเภอพยัคฆภูมิพิสัย</t>
  </si>
  <si>
    <t>Phayakkhaphum Phisai District</t>
  </si>
  <si>
    <t>อำเภอวาปีปทุม</t>
  </si>
  <si>
    <t>Wapi Pathum District</t>
  </si>
  <si>
    <t>อำเภอนาดูน</t>
  </si>
  <si>
    <t>Na Dun District</t>
  </si>
  <si>
    <t>อำเภอยางสีสุราช</t>
  </si>
  <si>
    <t>Yang Sisurat District</t>
  </si>
  <si>
    <t>อำเภอกุดรัง</t>
  </si>
  <si>
    <t>Kut Rang District</t>
  </si>
  <si>
    <t>อำเภอชื่นชม</t>
  </si>
  <si>
    <t>Chuen Chom District</t>
  </si>
  <si>
    <t>หมายเหตุ:  </t>
  </si>
  <si>
    <t>ส่วนราชการอื่น ได้แก่ </t>
  </si>
  <si>
    <t>องค์การบริหารส่วนจังหวัดมหาสารคาม </t>
  </si>
  <si>
    <t>เทศบาลเมืองมหาสารคาม</t>
  </si>
  <si>
    <t>Note:  </t>
  </si>
  <si>
    <t>Other government organizations; </t>
  </si>
  <si>
    <t>Mahasarakham Provincial Administrative Organization</t>
  </si>
  <si>
    <t>Mahasarakham Municipality</t>
  </si>
  <si>
    <t>ที่มา:  </t>
  </si>
  <si>
    <t>สำนักงานศึกษาธิการจังหวัดมหาสารคาม</t>
  </si>
  <si>
    <t>สถาบันการศึกษาสังกัด สนง.คณะกรรมการส่งเสริมการศึกษาเอกชนภายในจังหวัด มหาสารคาม</t>
  </si>
  <si>
    <t>กรมส่งเสริมการปกครองส่วนท้องถิ่น</t>
  </si>
  <si>
    <t>Source:  </t>
  </si>
  <si>
    <t>Mahasarakham Provincial Education Office </t>
  </si>
  <si>
    <t>Education institute of Office of the Private Education Commission in Maha Sarakham Province.</t>
  </si>
  <si>
    <t>Department of Local Administration.</t>
  </si>
  <si>
    <t>Mahasarakham Office of Buddhism</t>
  </si>
  <si>
    <t>สำนักงานพระพุทธศาสนาจังหวัดมหาสารคาม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</si>
</sst>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3" fontId="19" fillId="0" borderId="19" xfId="0" applyNumberFormat="1" applyFont="1" applyBorder="1" applyAlignment="1">
      <alignment horizontal="right" wrapText="1"/>
    </xf>
    <xf numFmtId="0" fontId="19" fillId="0" borderId="19" xfId="0" applyFont="1" applyBorder="1" applyAlignment="1">
      <alignment horizontal="right" wrapText="1"/>
    </xf>
    <xf numFmtId="0" fontId="19" fillId="0" borderId="19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3" fontId="20" fillId="0" borderId="19" xfId="0" applyNumberFormat="1" applyFont="1" applyBorder="1" applyAlignment="1">
      <alignment horizontal="right" wrapText="1"/>
    </xf>
    <xf numFmtId="0" fontId="20" fillId="0" borderId="19" xfId="0" applyFont="1" applyBorder="1" applyAlignment="1">
      <alignment horizontal="right" wrapText="1"/>
    </xf>
    <xf numFmtId="0" fontId="20" fillId="0" borderId="19" xfId="0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14" xfId="0" applyNumberFormat="1" applyBorder="1" applyAlignment="1">
      <alignment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workbookViewId="0">
      <selection activeCell="S11" sqref="S11"/>
    </sheetView>
  </sheetViews>
  <sheetFormatPr defaultRowHeight="14.25" x14ac:dyDescent="0.2"/>
  <cols>
    <col min="1" max="1" width="14.125" bestFit="1" customWidth="1"/>
    <col min="2" max="4" width="7.75" customWidth="1"/>
    <col min="5" max="5" width="4.875" customWidth="1"/>
    <col min="6" max="6" width="4.5" customWidth="1"/>
    <col min="7" max="7" width="6.375" customWidth="1"/>
    <col min="8" max="9" width="5.625" customWidth="1"/>
    <col min="10" max="10" width="6.375" customWidth="1"/>
    <col min="11" max="14" width="5.875" customWidth="1"/>
    <col min="15" max="15" width="4.5" customWidth="1"/>
    <col min="16" max="16" width="6.375" customWidth="1"/>
    <col min="17" max="17" width="21.75" bestFit="1" customWidth="1"/>
  </cols>
  <sheetData>
    <row r="1" spans="1:20" ht="18.75" x14ac:dyDescent="0.3">
      <c r="A1" s="1" t="s">
        <v>0</v>
      </c>
    </row>
    <row r="2" spans="1:20" ht="18.75" x14ac:dyDescent="0.3">
      <c r="A2" s="1" t="s">
        <v>1</v>
      </c>
    </row>
    <row r="3" spans="1:20" ht="15" thickBot="1" x14ac:dyDescent="0.25"/>
    <row r="4" spans="1:20" ht="19.5" thickBot="1" x14ac:dyDescent="0.25">
      <c r="A4" s="20" t="s">
        <v>2</v>
      </c>
      <c r="B4" s="16" t="s">
        <v>3</v>
      </c>
      <c r="C4" s="19"/>
      <c r="D4" s="20"/>
      <c r="E4" s="26" t="s">
        <v>5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16" t="s">
        <v>6</v>
      </c>
    </row>
    <row r="5" spans="1:20" ht="18.75" customHeight="1" x14ac:dyDescent="0.2">
      <c r="A5" s="24"/>
      <c r="B5" s="17" t="s">
        <v>4</v>
      </c>
      <c r="C5" s="25"/>
      <c r="D5" s="24"/>
      <c r="E5" s="16" t="s">
        <v>7</v>
      </c>
      <c r="F5" s="19"/>
      <c r="G5" s="20"/>
      <c r="H5" s="16" t="s">
        <v>9</v>
      </c>
      <c r="I5" s="19"/>
      <c r="J5" s="20"/>
      <c r="K5" s="16" t="s">
        <v>11</v>
      </c>
      <c r="L5" s="19"/>
      <c r="M5" s="20"/>
      <c r="N5" s="16" t="s">
        <v>13</v>
      </c>
      <c r="O5" s="19"/>
      <c r="P5" s="20"/>
      <c r="Q5" s="17"/>
    </row>
    <row r="6" spans="1:20" ht="19.5" thickBot="1" x14ac:dyDescent="0.25">
      <c r="A6" s="24"/>
      <c r="B6" s="18"/>
      <c r="C6" s="21"/>
      <c r="D6" s="22"/>
      <c r="E6" s="18" t="s">
        <v>8</v>
      </c>
      <c r="F6" s="21"/>
      <c r="G6" s="22"/>
      <c r="H6" s="18" t="s">
        <v>10</v>
      </c>
      <c r="I6" s="21"/>
      <c r="J6" s="22"/>
      <c r="K6" s="18" t="s">
        <v>12</v>
      </c>
      <c r="L6" s="21"/>
      <c r="M6" s="22"/>
      <c r="N6" s="18" t="s">
        <v>14</v>
      </c>
      <c r="O6" s="21"/>
      <c r="P6" s="22"/>
      <c r="Q6" s="17"/>
    </row>
    <row r="7" spans="1:20" ht="18.75" x14ac:dyDescent="0.2">
      <c r="A7" s="24"/>
      <c r="B7" s="2" t="s">
        <v>3</v>
      </c>
      <c r="C7" s="2" t="s">
        <v>15</v>
      </c>
      <c r="D7" s="2" t="s">
        <v>17</v>
      </c>
      <c r="E7" s="2" t="s">
        <v>3</v>
      </c>
      <c r="F7" s="2" t="s">
        <v>15</v>
      </c>
      <c r="G7" s="2" t="s">
        <v>17</v>
      </c>
      <c r="H7" s="2" t="s">
        <v>3</v>
      </c>
      <c r="I7" s="2" t="s">
        <v>15</v>
      </c>
      <c r="J7" s="2" t="s">
        <v>17</v>
      </c>
      <c r="K7" s="2" t="s">
        <v>3</v>
      </c>
      <c r="L7" s="2" t="s">
        <v>15</v>
      </c>
      <c r="M7" s="2" t="s">
        <v>17</v>
      </c>
      <c r="N7" s="2" t="s">
        <v>3</v>
      </c>
      <c r="O7" s="2" t="s">
        <v>15</v>
      </c>
      <c r="P7" s="2" t="s">
        <v>17</v>
      </c>
      <c r="Q7" s="17"/>
    </row>
    <row r="8" spans="1:20" ht="19.5" thickBot="1" x14ac:dyDescent="0.25">
      <c r="A8" s="22"/>
      <c r="B8" s="3" t="s">
        <v>4</v>
      </c>
      <c r="C8" s="3" t="s">
        <v>16</v>
      </c>
      <c r="D8" s="3" t="s">
        <v>18</v>
      </c>
      <c r="E8" s="3" t="s">
        <v>4</v>
      </c>
      <c r="F8" s="3" t="s">
        <v>16</v>
      </c>
      <c r="G8" s="3" t="s">
        <v>18</v>
      </c>
      <c r="H8" s="3" t="s">
        <v>4</v>
      </c>
      <c r="I8" s="3" t="s">
        <v>16</v>
      </c>
      <c r="J8" s="3" t="s">
        <v>18</v>
      </c>
      <c r="K8" s="3" t="s">
        <v>4</v>
      </c>
      <c r="L8" s="3" t="s">
        <v>16</v>
      </c>
      <c r="M8" s="3" t="s">
        <v>18</v>
      </c>
      <c r="N8" s="3" t="s">
        <v>4</v>
      </c>
      <c r="O8" s="3" t="s">
        <v>16</v>
      </c>
      <c r="P8" s="3" t="s">
        <v>18</v>
      </c>
      <c r="Q8" s="18"/>
    </row>
    <row r="9" spans="1:20" ht="17.25" x14ac:dyDescent="0.3">
      <c r="A9" s="4" t="s">
        <v>19</v>
      </c>
      <c r="B9" s="5">
        <v>7010</v>
      </c>
      <c r="C9" s="5">
        <v>2396</v>
      </c>
      <c r="D9" s="5">
        <v>4614</v>
      </c>
      <c r="E9" s="6">
        <v>993</v>
      </c>
      <c r="F9" s="6">
        <v>80</v>
      </c>
      <c r="G9" s="6">
        <v>913</v>
      </c>
      <c r="H9" s="5">
        <v>3567</v>
      </c>
      <c r="I9" s="5">
        <v>1334</v>
      </c>
      <c r="J9" s="5">
        <v>2233</v>
      </c>
      <c r="K9" s="5">
        <v>1352</v>
      </c>
      <c r="L9" s="6">
        <v>567</v>
      </c>
      <c r="M9" s="6">
        <v>785</v>
      </c>
      <c r="N9" s="5">
        <v>1098</v>
      </c>
      <c r="O9" s="6">
        <v>415</v>
      </c>
      <c r="P9" s="6">
        <v>683</v>
      </c>
      <c r="Q9" s="7" t="s">
        <v>4</v>
      </c>
      <c r="R9" s="29">
        <f>SUM(S9:T9)</f>
        <v>7010</v>
      </c>
      <c r="S9" s="29">
        <f>SUM(F9,I9,L9,O9)</f>
        <v>2396</v>
      </c>
      <c r="T9" s="29">
        <f>SUM(G9,J9,M9,P9)</f>
        <v>4614</v>
      </c>
    </row>
    <row r="10" spans="1:20" ht="17.25" x14ac:dyDescent="0.3">
      <c r="A10" s="8" t="s">
        <v>20</v>
      </c>
      <c r="B10" s="9">
        <v>1324</v>
      </c>
      <c r="C10" s="10">
        <v>358</v>
      </c>
      <c r="D10" s="10">
        <v>966</v>
      </c>
      <c r="E10" s="10">
        <v>251</v>
      </c>
      <c r="F10" s="10">
        <v>16</v>
      </c>
      <c r="G10" s="10">
        <v>235</v>
      </c>
      <c r="H10" s="10">
        <v>580</v>
      </c>
      <c r="I10" s="10">
        <v>166</v>
      </c>
      <c r="J10" s="10">
        <v>414</v>
      </c>
      <c r="K10" s="10">
        <v>243</v>
      </c>
      <c r="L10" s="10">
        <v>86</v>
      </c>
      <c r="M10" s="10">
        <v>157</v>
      </c>
      <c r="N10" s="10">
        <v>250</v>
      </c>
      <c r="O10" s="10">
        <v>90</v>
      </c>
      <c r="P10" s="10">
        <v>160</v>
      </c>
      <c r="Q10" s="11" t="s">
        <v>21</v>
      </c>
      <c r="R10" s="29">
        <f>SUM(S10:T10)</f>
        <v>1324</v>
      </c>
      <c r="S10" s="29">
        <f>SUM(F10,I10,L10,O10)</f>
        <v>358</v>
      </c>
      <c r="T10" s="29">
        <f t="shared" ref="T10:T22" si="0">SUM(G10,J10,M10,P10)</f>
        <v>966</v>
      </c>
    </row>
    <row r="11" spans="1:20" ht="17.25" x14ac:dyDescent="0.3">
      <c r="A11" s="8" t="s">
        <v>22</v>
      </c>
      <c r="B11" s="10">
        <v>158</v>
      </c>
      <c r="C11" s="10">
        <v>63</v>
      </c>
      <c r="D11" s="10">
        <v>95</v>
      </c>
      <c r="E11" s="10">
        <v>31</v>
      </c>
      <c r="F11" s="10">
        <v>3</v>
      </c>
      <c r="G11" s="10">
        <v>28</v>
      </c>
      <c r="H11" s="10">
        <v>91</v>
      </c>
      <c r="I11" s="10">
        <v>40</v>
      </c>
      <c r="J11" s="10">
        <v>51</v>
      </c>
      <c r="K11" s="10">
        <v>6</v>
      </c>
      <c r="L11" s="10">
        <v>3</v>
      </c>
      <c r="M11" s="10">
        <v>3</v>
      </c>
      <c r="N11" s="10">
        <v>30</v>
      </c>
      <c r="O11" s="10">
        <v>17</v>
      </c>
      <c r="P11" s="10">
        <v>13</v>
      </c>
      <c r="Q11" s="11" t="s">
        <v>23</v>
      </c>
      <c r="R11" s="29">
        <f t="shared" ref="R10:R22" si="1">SUM(S11:T11)</f>
        <v>158</v>
      </c>
      <c r="S11" s="29">
        <f t="shared" ref="S10:S22" si="2">SUM(F11,I11,L11,O11)</f>
        <v>63</v>
      </c>
      <c r="T11" s="29">
        <f t="shared" si="0"/>
        <v>95</v>
      </c>
    </row>
    <row r="12" spans="1:20" ht="17.25" x14ac:dyDescent="0.3">
      <c r="A12" s="8" t="s">
        <v>24</v>
      </c>
      <c r="B12" s="10">
        <v>899</v>
      </c>
      <c r="C12" s="10">
        <v>337</v>
      </c>
      <c r="D12" s="10">
        <v>562</v>
      </c>
      <c r="E12" s="10">
        <v>114</v>
      </c>
      <c r="F12" s="10">
        <v>18</v>
      </c>
      <c r="G12" s="10">
        <v>96</v>
      </c>
      <c r="H12" s="10">
        <v>464</v>
      </c>
      <c r="I12" s="10">
        <v>168</v>
      </c>
      <c r="J12" s="10">
        <v>296</v>
      </c>
      <c r="K12" s="10">
        <v>156</v>
      </c>
      <c r="L12" s="10">
        <v>71</v>
      </c>
      <c r="M12" s="10">
        <v>85</v>
      </c>
      <c r="N12" s="10">
        <v>165</v>
      </c>
      <c r="O12" s="10">
        <v>80</v>
      </c>
      <c r="P12" s="10">
        <v>85</v>
      </c>
      <c r="Q12" s="11" t="s">
        <v>25</v>
      </c>
      <c r="R12" s="29">
        <f t="shared" si="1"/>
        <v>899</v>
      </c>
      <c r="S12" s="29">
        <f t="shared" si="2"/>
        <v>337</v>
      </c>
      <c r="T12" s="29">
        <f t="shared" si="0"/>
        <v>562</v>
      </c>
    </row>
    <row r="13" spans="1:20" ht="17.25" x14ac:dyDescent="0.3">
      <c r="A13" s="8" t="s">
        <v>26</v>
      </c>
      <c r="B13" s="10">
        <v>476</v>
      </c>
      <c r="C13" s="10">
        <v>163</v>
      </c>
      <c r="D13" s="10">
        <v>313</v>
      </c>
      <c r="E13" s="10">
        <v>70</v>
      </c>
      <c r="F13" s="10">
        <v>4</v>
      </c>
      <c r="G13" s="10">
        <v>66</v>
      </c>
      <c r="H13" s="10">
        <v>230</v>
      </c>
      <c r="I13" s="10">
        <v>81</v>
      </c>
      <c r="J13" s="10">
        <v>149</v>
      </c>
      <c r="K13" s="10">
        <v>96</v>
      </c>
      <c r="L13" s="10">
        <v>38</v>
      </c>
      <c r="M13" s="10">
        <v>58</v>
      </c>
      <c r="N13" s="10">
        <v>80</v>
      </c>
      <c r="O13" s="10">
        <v>40</v>
      </c>
      <c r="P13" s="10">
        <v>40</v>
      </c>
      <c r="Q13" s="11" t="s">
        <v>27</v>
      </c>
      <c r="R13" s="29">
        <f t="shared" si="1"/>
        <v>476</v>
      </c>
      <c r="S13" s="29">
        <f t="shared" si="2"/>
        <v>163</v>
      </c>
      <c r="T13" s="29">
        <f t="shared" si="0"/>
        <v>313</v>
      </c>
    </row>
    <row r="14" spans="1:20" ht="17.25" x14ac:dyDescent="0.3">
      <c r="A14" s="8" t="s">
        <v>28</v>
      </c>
      <c r="B14" s="10">
        <v>443</v>
      </c>
      <c r="C14" s="10">
        <v>132</v>
      </c>
      <c r="D14" s="10">
        <v>311</v>
      </c>
      <c r="E14" s="10">
        <v>68</v>
      </c>
      <c r="F14" s="10">
        <v>3</v>
      </c>
      <c r="G14" s="10">
        <v>65</v>
      </c>
      <c r="H14" s="10">
        <v>249</v>
      </c>
      <c r="I14" s="10">
        <v>95</v>
      </c>
      <c r="J14" s="10">
        <v>154</v>
      </c>
      <c r="K14" s="10">
        <v>86</v>
      </c>
      <c r="L14" s="10">
        <v>34</v>
      </c>
      <c r="M14" s="10">
        <v>52</v>
      </c>
      <c r="N14" s="10">
        <v>40</v>
      </c>
      <c r="O14" s="10" t="s">
        <v>29</v>
      </c>
      <c r="P14" s="10">
        <v>40</v>
      </c>
      <c r="Q14" s="11" t="s">
        <v>30</v>
      </c>
      <c r="R14" s="29">
        <f t="shared" si="1"/>
        <v>443</v>
      </c>
      <c r="S14" s="29">
        <f t="shared" si="2"/>
        <v>132</v>
      </c>
      <c r="T14" s="29">
        <f t="shared" si="0"/>
        <v>311</v>
      </c>
    </row>
    <row r="15" spans="1:20" ht="17.25" x14ac:dyDescent="0.3">
      <c r="A15" s="8" t="s">
        <v>31</v>
      </c>
      <c r="B15" s="10">
        <v>835</v>
      </c>
      <c r="C15" s="10">
        <v>297</v>
      </c>
      <c r="D15" s="10">
        <v>538</v>
      </c>
      <c r="E15" s="10">
        <v>85</v>
      </c>
      <c r="F15" s="10">
        <v>4</v>
      </c>
      <c r="G15" s="10">
        <v>81</v>
      </c>
      <c r="H15" s="10">
        <v>384</v>
      </c>
      <c r="I15" s="10">
        <v>153</v>
      </c>
      <c r="J15" s="10">
        <v>231</v>
      </c>
      <c r="K15" s="10">
        <v>183</v>
      </c>
      <c r="L15" s="10">
        <v>70</v>
      </c>
      <c r="M15" s="10">
        <v>113</v>
      </c>
      <c r="N15" s="10">
        <v>183</v>
      </c>
      <c r="O15" s="10">
        <v>70</v>
      </c>
      <c r="P15" s="10">
        <v>113</v>
      </c>
      <c r="Q15" s="11" t="s">
        <v>32</v>
      </c>
      <c r="R15" s="29">
        <f t="shared" si="1"/>
        <v>835</v>
      </c>
      <c r="S15" s="29">
        <f t="shared" si="2"/>
        <v>297</v>
      </c>
      <c r="T15" s="29">
        <f t="shared" si="0"/>
        <v>538</v>
      </c>
    </row>
    <row r="16" spans="1:20" ht="17.25" x14ac:dyDescent="0.3">
      <c r="A16" s="8" t="s">
        <v>33</v>
      </c>
      <c r="B16" s="10">
        <v>475</v>
      </c>
      <c r="C16" s="10">
        <v>166</v>
      </c>
      <c r="D16" s="10">
        <v>309</v>
      </c>
      <c r="E16" s="10">
        <v>69</v>
      </c>
      <c r="F16" s="10">
        <v>3</v>
      </c>
      <c r="G16" s="10">
        <v>66</v>
      </c>
      <c r="H16" s="10">
        <v>231</v>
      </c>
      <c r="I16" s="10">
        <v>95</v>
      </c>
      <c r="J16" s="10">
        <v>136</v>
      </c>
      <c r="K16" s="10">
        <v>91</v>
      </c>
      <c r="L16" s="10">
        <v>34</v>
      </c>
      <c r="M16" s="10">
        <v>57</v>
      </c>
      <c r="N16" s="10">
        <v>84</v>
      </c>
      <c r="O16" s="10">
        <v>34</v>
      </c>
      <c r="P16" s="10">
        <v>50</v>
      </c>
      <c r="Q16" s="11" t="s">
        <v>34</v>
      </c>
      <c r="R16" s="29">
        <f t="shared" si="1"/>
        <v>475</v>
      </c>
      <c r="S16" s="29">
        <f t="shared" si="2"/>
        <v>166</v>
      </c>
      <c r="T16" s="29">
        <f t="shared" si="0"/>
        <v>309</v>
      </c>
    </row>
    <row r="17" spans="1:20" ht="17.25" x14ac:dyDescent="0.3">
      <c r="A17" s="8" t="s">
        <v>35</v>
      </c>
      <c r="B17" s="10">
        <v>653</v>
      </c>
      <c r="C17" s="10">
        <v>221</v>
      </c>
      <c r="D17" s="10">
        <v>432</v>
      </c>
      <c r="E17" s="10">
        <v>120</v>
      </c>
      <c r="F17" s="10">
        <v>16</v>
      </c>
      <c r="G17" s="10">
        <v>104</v>
      </c>
      <c r="H17" s="10">
        <v>386</v>
      </c>
      <c r="I17" s="10">
        <v>150</v>
      </c>
      <c r="J17" s="10">
        <v>236</v>
      </c>
      <c r="K17" s="10">
        <v>82</v>
      </c>
      <c r="L17" s="10">
        <v>35</v>
      </c>
      <c r="M17" s="10">
        <v>47</v>
      </c>
      <c r="N17" s="10">
        <v>65</v>
      </c>
      <c r="O17" s="10">
        <v>20</v>
      </c>
      <c r="P17" s="10">
        <v>45</v>
      </c>
      <c r="Q17" s="11" t="s">
        <v>36</v>
      </c>
      <c r="R17" s="29">
        <f t="shared" si="1"/>
        <v>653</v>
      </c>
      <c r="S17" s="29">
        <f t="shared" si="2"/>
        <v>221</v>
      </c>
      <c r="T17" s="29">
        <f t="shared" si="0"/>
        <v>432</v>
      </c>
    </row>
    <row r="18" spans="1:20" ht="17.25" x14ac:dyDescent="0.3">
      <c r="A18" s="8" t="s">
        <v>37</v>
      </c>
      <c r="B18" s="10">
        <v>828</v>
      </c>
      <c r="C18" s="10">
        <v>313</v>
      </c>
      <c r="D18" s="10">
        <v>515</v>
      </c>
      <c r="E18" s="10">
        <v>85</v>
      </c>
      <c r="F18" s="10">
        <v>3</v>
      </c>
      <c r="G18" s="10">
        <v>82</v>
      </c>
      <c r="H18" s="10">
        <v>451</v>
      </c>
      <c r="I18" s="10">
        <v>190</v>
      </c>
      <c r="J18" s="10">
        <v>261</v>
      </c>
      <c r="K18" s="10">
        <v>150</v>
      </c>
      <c r="L18" s="10">
        <v>60</v>
      </c>
      <c r="M18" s="10">
        <v>90</v>
      </c>
      <c r="N18" s="10">
        <v>142</v>
      </c>
      <c r="O18" s="10">
        <v>60</v>
      </c>
      <c r="P18" s="10">
        <v>82</v>
      </c>
      <c r="Q18" s="11" t="s">
        <v>38</v>
      </c>
      <c r="R18" s="29">
        <f t="shared" si="1"/>
        <v>828</v>
      </c>
      <c r="S18" s="29">
        <f t="shared" si="2"/>
        <v>313</v>
      </c>
      <c r="T18" s="29">
        <f t="shared" si="0"/>
        <v>515</v>
      </c>
    </row>
    <row r="19" spans="1:20" ht="17.25" x14ac:dyDescent="0.3">
      <c r="A19" s="8" t="s">
        <v>39</v>
      </c>
      <c r="B19" s="10">
        <v>287</v>
      </c>
      <c r="C19" s="10">
        <v>106</v>
      </c>
      <c r="D19" s="10">
        <v>181</v>
      </c>
      <c r="E19" s="10">
        <v>37</v>
      </c>
      <c r="F19" s="10">
        <v>3</v>
      </c>
      <c r="G19" s="10">
        <v>34</v>
      </c>
      <c r="H19" s="10">
        <v>152</v>
      </c>
      <c r="I19" s="10">
        <v>67</v>
      </c>
      <c r="J19" s="10">
        <v>85</v>
      </c>
      <c r="K19" s="10">
        <v>68</v>
      </c>
      <c r="L19" s="10">
        <v>36</v>
      </c>
      <c r="M19" s="10">
        <v>32</v>
      </c>
      <c r="N19" s="10">
        <v>30</v>
      </c>
      <c r="O19" s="10" t="s">
        <v>29</v>
      </c>
      <c r="P19" s="10">
        <v>30</v>
      </c>
      <c r="Q19" s="11" t="s">
        <v>40</v>
      </c>
      <c r="R19" s="29">
        <f t="shared" si="1"/>
        <v>287</v>
      </c>
      <c r="S19" s="29">
        <f t="shared" si="2"/>
        <v>106</v>
      </c>
      <c r="T19" s="29">
        <f t="shared" si="0"/>
        <v>181</v>
      </c>
    </row>
    <row r="20" spans="1:20" ht="17.25" x14ac:dyDescent="0.3">
      <c r="A20" s="8" t="s">
        <v>41</v>
      </c>
      <c r="B20" s="10">
        <v>270</v>
      </c>
      <c r="C20" s="10">
        <v>96</v>
      </c>
      <c r="D20" s="10">
        <v>174</v>
      </c>
      <c r="E20" s="10">
        <v>36</v>
      </c>
      <c r="F20" s="10">
        <v>2</v>
      </c>
      <c r="G20" s="10">
        <v>34</v>
      </c>
      <c r="H20" s="10">
        <v>138</v>
      </c>
      <c r="I20" s="10">
        <v>49</v>
      </c>
      <c r="J20" s="10">
        <v>89</v>
      </c>
      <c r="K20" s="10">
        <v>75</v>
      </c>
      <c r="L20" s="10">
        <v>45</v>
      </c>
      <c r="M20" s="10">
        <v>30</v>
      </c>
      <c r="N20" s="10">
        <v>21</v>
      </c>
      <c r="O20" s="10" t="s">
        <v>29</v>
      </c>
      <c r="P20" s="10">
        <v>21</v>
      </c>
      <c r="Q20" s="11" t="s">
        <v>42</v>
      </c>
      <c r="R20" s="29">
        <f t="shared" si="1"/>
        <v>270</v>
      </c>
      <c r="S20" s="29">
        <f t="shared" si="2"/>
        <v>96</v>
      </c>
      <c r="T20" s="29">
        <f t="shared" si="0"/>
        <v>174</v>
      </c>
    </row>
    <row r="21" spans="1:20" ht="17.25" x14ac:dyDescent="0.3">
      <c r="A21" s="8" t="s">
        <v>43</v>
      </c>
      <c r="B21" s="10">
        <v>211</v>
      </c>
      <c r="C21" s="10">
        <v>80</v>
      </c>
      <c r="D21" s="10">
        <v>131</v>
      </c>
      <c r="E21" s="10">
        <v>7</v>
      </c>
      <c r="F21" s="10">
        <v>4</v>
      </c>
      <c r="G21" s="10">
        <v>3</v>
      </c>
      <c r="H21" s="10">
        <v>141</v>
      </c>
      <c r="I21" s="10">
        <v>49</v>
      </c>
      <c r="J21" s="10">
        <v>92</v>
      </c>
      <c r="K21" s="10">
        <v>59</v>
      </c>
      <c r="L21" s="10">
        <v>25</v>
      </c>
      <c r="M21" s="10">
        <v>34</v>
      </c>
      <c r="N21" s="10">
        <v>4</v>
      </c>
      <c r="O21" s="10">
        <v>2</v>
      </c>
      <c r="P21" s="10">
        <v>2</v>
      </c>
      <c r="Q21" s="11" t="s">
        <v>44</v>
      </c>
      <c r="R21" s="29">
        <f t="shared" si="1"/>
        <v>211</v>
      </c>
      <c r="S21" s="29">
        <f t="shared" si="2"/>
        <v>80</v>
      </c>
      <c r="T21" s="29">
        <f t="shared" si="0"/>
        <v>131</v>
      </c>
    </row>
    <row r="22" spans="1:20" ht="18" thickBot="1" x14ac:dyDescent="0.35">
      <c r="A22" s="8" t="s">
        <v>45</v>
      </c>
      <c r="B22" s="10">
        <v>151</v>
      </c>
      <c r="C22" s="10">
        <v>64</v>
      </c>
      <c r="D22" s="10">
        <v>87</v>
      </c>
      <c r="E22" s="10">
        <v>20</v>
      </c>
      <c r="F22" s="10">
        <v>1</v>
      </c>
      <c r="G22" s="10">
        <v>19</v>
      </c>
      <c r="H22" s="10">
        <v>70</v>
      </c>
      <c r="I22" s="10">
        <v>31</v>
      </c>
      <c r="J22" s="10">
        <v>39</v>
      </c>
      <c r="K22" s="10">
        <v>57</v>
      </c>
      <c r="L22" s="10">
        <v>30</v>
      </c>
      <c r="M22" s="10">
        <v>27</v>
      </c>
      <c r="N22" s="10">
        <v>4</v>
      </c>
      <c r="O22" s="10">
        <v>2</v>
      </c>
      <c r="P22" s="10">
        <v>2</v>
      </c>
      <c r="Q22" s="11" t="s">
        <v>46</v>
      </c>
      <c r="R22" s="29">
        <f t="shared" si="1"/>
        <v>151</v>
      </c>
      <c r="S22" s="29">
        <f t="shared" si="2"/>
        <v>64</v>
      </c>
      <c r="T22" s="29">
        <f t="shared" si="0"/>
        <v>87</v>
      </c>
    </row>
    <row r="23" spans="1:20" ht="28.5" x14ac:dyDescent="0.2">
      <c r="A23" s="12"/>
      <c r="B23" s="30">
        <f>SUM(B10:B22)</f>
        <v>7010</v>
      </c>
      <c r="C23" s="30">
        <f t="shared" ref="C23:P23" si="3">SUM(C10:C22)</f>
        <v>2396</v>
      </c>
      <c r="D23" s="30">
        <f t="shared" si="3"/>
        <v>4614</v>
      </c>
      <c r="E23" s="30">
        <f t="shared" si="3"/>
        <v>993</v>
      </c>
      <c r="F23" s="30">
        <f t="shared" si="3"/>
        <v>80</v>
      </c>
      <c r="G23" s="30">
        <f t="shared" si="3"/>
        <v>913</v>
      </c>
      <c r="H23" s="30">
        <f t="shared" si="3"/>
        <v>3567</v>
      </c>
      <c r="I23" s="30">
        <f t="shared" si="3"/>
        <v>1334</v>
      </c>
      <c r="J23" s="30">
        <f t="shared" si="3"/>
        <v>2233</v>
      </c>
      <c r="K23" s="30">
        <f t="shared" si="3"/>
        <v>1352</v>
      </c>
      <c r="L23" s="30">
        <f t="shared" si="3"/>
        <v>567</v>
      </c>
      <c r="M23" s="30">
        <f t="shared" si="3"/>
        <v>785</v>
      </c>
      <c r="N23" s="30">
        <f t="shared" si="3"/>
        <v>1098</v>
      </c>
      <c r="O23" s="30">
        <f t="shared" si="3"/>
        <v>415</v>
      </c>
      <c r="P23" s="30">
        <f t="shared" si="3"/>
        <v>683</v>
      </c>
      <c r="Q23" s="12"/>
    </row>
    <row r="24" spans="1:20" ht="18.75" x14ac:dyDescent="0.2">
      <c r="A24" s="23" t="s">
        <v>47</v>
      </c>
      <c r="B24" s="13" t="s">
        <v>48</v>
      </c>
      <c r="C24" s="23" t="s">
        <v>51</v>
      </c>
      <c r="D24" s="13" t="s">
        <v>52</v>
      </c>
    </row>
    <row r="25" spans="1:20" ht="18.75" x14ac:dyDescent="0.2">
      <c r="A25" s="23"/>
      <c r="B25" s="13" t="s">
        <v>49</v>
      </c>
      <c r="C25" s="23"/>
      <c r="D25" s="15" t="s">
        <v>53</v>
      </c>
    </row>
    <row r="26" spans="1:20" ht="18.75" x14ac:dyDescent="0.2">
      <c r="A26" s="23"/>
      <c r="B26" s="13" t="s">
        <v>50</v>
      </c>
      <c r="C26" s="23"/>
      <c r="D26" s="13" t="s">
        <v>54</v>
      </c>
    </row>
    <row r="27" spans="1:20" ht="18.75" x14ac:dyDescent="0.2">
      <c r="A27" s="14"/>
      <c r="B27" s="13" t="s">
        <v>64</v>
      </c>
      <c r="C27" s="14"/>
      <c r="D27" s="13" t="s">
        <v>63</v>
      </c>
    </row>
    <row r="28" spans="1:20" ht="18.75" x14ac:dyDescent="0.2">
      <c r="A28" s="23" t="s">
        <v>55</v>
      </c>
      <c r="B28" s="13" t="s">
        <v>56</v>
      </c>
      <c r="C28" s="23" t="s">
        <v>59</v>
      </c>
      <c r="D28" s="13" t="s">
        <v>60</v>
      </c>
    </row>
    <row r="29" spans="1:20" ht="37.5" x14ac:dyDescent="0.2">
      <c r="A29" s="23"/>
      <c r="B29" s="13" t="s">
        <v>57</v>
      </c>
      <c r="C29" s="23"/>
      <c r="D29" s="13" t="s">
        <v>61</v>
      </c>
    </row>
    <row r="30" spans="1:20" ht="18.75" x14ac:dyDescent="0.2">
      <c r="A30" s="23"/>
      <c r="B30" s="13" t="s">
        <v>58</v>
      </c>
      <c r="C30" s="23"/>
      <c r="D30" s="13" t="s">
        <v>62</v>
      </c>
    </row>
  </sheetData>
  <mergeCells count="18">
    <mergeCell ref="A28:A30"/>
    <mergeCell ref="C28:C30"/>
    <mergeCell ref="K5:M5"/>
    <mergeCell ref="K6:M6"/>
    <mergeCell ref="N5:P5"/>
    <mergeCell ref="N6:P6"/>
    <mergeCell ref="A24:A26"/>
    <mergeCell ref="C24:C26"/>
    <mergeCell ref="A4:A8"/>
    <mergeCell ref="B4:D4"/>
    <mergeCell ref="B5:D5"/>
    <mergeCell ref="B6:D6"/>
    <mergeCell ref="E4:P4"/>
    <mergeCell ref="Q4:Q8"/>
    <mergeCell ref="E5:G5"/>
    <mergeCell ref="E6:G6"/>
    <mergeCell ref="H5:J5"/>
    <mergeCell ref="H6:J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SPB0306-44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2019-10-30T06:18:47Z</dcterms:created>
  <dcterms:modified xsi:type="dcterms:W3CDTF">2019-12-16T03:47:52Z</dcterms:modified>
</cp:coreProperties>
</file>