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ตารางที่6" sheetId="1" r:id="rId1"/>
  </sheets>
  <definedNames>
    <definedName name="_xlnm.Print_Area" localSheetId="0">ตารางที่6!$A$1:$D$29</definedName>
  </definedNames>
  <calcPr calcId="145621"/>
</workbook>
</file>

<file path=xl/calcChain.xml><?xml version="1.0" encoding="utf-8"?>
<calcChain xmlns="http://schemas.openxmlformats.org/spreadsheetml/2006/main">
  <c r="D23" i="1" l="1"/>
  <c r="D21" i="1"/>
  <c r="D19" i="1"/>
  <c r="D17" i="1"/>
  <c r="B15" i="1"/>
  <c r="B14" i="1"/>
  <c r="B13" i="1"/>
  <c r="B12" i="1"/>
  <c r="B11" i="1"/>
  <c r="B10" i="1"/>
  <c r="B9" i="1"/>
  <c r="B8" i="1"/>
  <c r="D6" i="1"/>
  <c r="D24" i="1" s="1"/>
  <c r="C6" i="1"/>
  <c r="C26" i="1" s="1"/>
  <c r="C22" i="1" l="1"/>
  <c r="D26" i="1"/>
  <c r="B6" i="1"/>
  <c r="B25" i="1" s="1"/>
  <c r="C17" i="1"/>
  <c r="C21" i="1"/>
  <c r="D22" i="1"/>
  <c r="D25" i="1"/>
  <c r="C20" i="1"/>
  <c r="C24" i="1"/>
  <c r="C19" i="1"/>
  <c r="D20" i="1"/>
  <c r="C23" i="1"/>
  <c r="B24" i="1" l="1"/>
  <c r="B23" i="1"/>
  <c r="B22" i="1"/>
  <c r="B26" i="1"/>
  <c r="B17" i="1"/>
  <c r="B20" i="1"/>
  <c r="B21" i="1"/>
</calcChain>
</file>

<file path=xl/sharedStrings.xml><?xml version="1.0" encoding="utf-8"?>
<sst xmlns="http://schemas.openxmlformats.org/spreadsheetml/2006/main" count="30" uniqueCount="21">
  <si>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</si>
  <si>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เดือนกรกฎาคม พ.ศ. 2561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</si>
  <si>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</si>
  <si>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</si>
  <si>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</si>
  <si>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</si>
  <si>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</si>
  <si>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</si>
  <si>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</si>
  <si>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</si>
  <si>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</si>
  <si>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</si>
  <si>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</si>
  <si>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</si>
  <si>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</si>
  <si>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</si>
  <si>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</si>
  <si>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</si>
  <si>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</si>
  <si>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เดือนกรกฎาคม พ.ศ. 2561</t>
  </si>
  <si>
    <t xml:space="preserve">              เดือนพฤศจิกายน พ.ศ.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</si>
</sst>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;\-#,##0.0"/>
    <numFmt numFmtId="165" formatCode="0.0"/>
    <numFmt numFmtId="166" formatCode="_-* #,##0.0_-;\-* #,##0.0_-;_-* &quot;-&quot;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8"/>
      <color rgb="FF00000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 vertical="center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3" fontId="4" fillId="0" borderId="0" xfId="1" applyNumberFormat="1" applyFont="1" applyFill="1" applyBorder="1" applyAlignment="1">
      <alignment horizontal="right"/>
    </xf>
    <xf numFmtId="0" fontId="8" fillId="0" borderId="0" xfId="1" applyFont="1" applyFill="1" applyAlignment="1">
      <alignment horizontal="right"/>
    </xf>
    <xf numFmtId="0" fontId="4" fillId="0" borderId="0" xfId="1" applyFont="1" applyFill="1" applyAlignment="1">
      <alignment vertical="center"/>
    </xf>
    <xf numFmtId="17" fontId="4" fillId="0" borderId="0" xfId="1" quotePrefix="1" applyNumberFormat="1" applyFont="1" applyFill="1" applyAlignment="1">
      <alignment horizontal="left" vertical="center"/>
    </xf>
    <xf numFmtId="3" fontId="8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horizontal="right" vertical="center"/>
    </xf>
    <xf numFmtId="166" fontId="4" fillId="0" borderId="0" xfId="1" applyNumberFormat="1" applyFont="1" applyFill="1" applyAlignment="1">
      <alignment vertical="center"/>
    </xf>
    <xf numFmtId="0" fontId="4" fillId="0" borderId="3" xfId="1" applyFont="1" applyFill="1" applyBorder="1" applyAlignment="1">
      <alignment horizontal="left" vertical="center"/>
    </xf>
    <xf numFmtId="164" fontId="4" fillId="0" borderId="3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/>
    <xf numFmtId="0" fontId="9" fillId="0" borderId="0" xfId="1" applyFont="1" applyFill="1"/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topLeftCell="A13" zoomScale="80" zoomScaleNormal="75" zoomScaleSheetLayoutView="80" workbookViewId="0">
      <selection activeCell="G20" sqref="G20"/>
    </sheetView>
  </sheetViews>
  <sheetFormatPr defaultRowHeight="30.75" customHeight="1"/>
  <cols>
    <col min="1" max="1" width="44.7109375" style="5" customWidth="1"/>
    <col min="2" max="2" width="17.5703125" style="5" customWidth="1"/>
    <col min="3" max="4" width="17.7109375" style="5" customWidth="1"/>
    <col min="5" max="5" width="1" style="5" hidden="1" customWidth="1"/>
    <col min="6" max="16384" width="9.140625" style="5"/>
  </cols>
  <sheetData>
    <row r="1" spans="1:4" s="3" customFormat="1" ht="27.75">
      <c r="A1" s="1" t="s">
        <v>0</v>
      </c>
      <c r="B1" s="2"/>
      <c r="C1" s="2"/>
      <c r="D1" s="2"/>
    </row>
    <row r="2" spans="1:4" ht="27.75">
      <c r="A2" s="4" t="s">
        <v>1</v>
      </c>
    </row>
    <row r="3" spans="1:4" s="2" customFormat="1" ht="9" customHeight="1"/>
    <row r="4" spans="1:4" s="3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4" s="3" customFormat="1" ht="27.75">
      <c r="A5" s="8"/>
      <c r="B5" s="9" t="s">
        <v>6</v>
      </c>
      <c r="C5" s="9"/>
      <c r="D5" s="9"/>
    </row>
    <row r="6" spans="1:4" s="13" customFormat="1" ht="25.5" customHeight="1">
      <c r="A6" s="10" t="s">
        <v>7</v>
      </c>
      <c r="B6" s="11">
        <f>SUM(C6:D6)</f>
        <v>306053</v>
      </c>
      <c r="C6" s="12">
        <f>C8+C9+C10+C11+C12+C13+C14+C15</f>
        <v>167612</v>
      </c>
      <c r="D6" s="11">
        <f>D8+D9+D10+D11+D12+D13+D14+D15</f>
        <v>138441</v>
      </c>
    </row>
    <row r="7" spans="1:4" s="13" customFormat="1" ht="13.5" customHeight="1">
      <c r="A7" s="10"/>
      <c r="B7" s="14"/>
      <c r="C7" s="15"/>
      <c r="D7" s="14"/>
    </row>
    <row r="8" spans="1:4" s="19" customFormat="1" ht="31.5">
      <c r="A8" s="16" t="s">
        <v>8</v>
      </c>
      <c r="B8" s="17">
        <f t="shared" ref="B8:B15" si="0">SUM(C8:D8)</f>
        <v>792</v>
      </c>
      <c r="C8" s="18">
        <v>383</v>
      </c>
      <c r="D8" s="18">
        <v>409</v>
      </c>
    </row>
    <row r="9" spans="1:4" s="19" customFormat="1" ht="30.75" customHeight="1">
      <c r="A9" s="20" t="s">
        <v>9</v>
      </c>
      <c r="B9" s="17">
        <f t="shared" si="0"/>
        <v>3307</v>
      </c>
      <c r="C9" s="21">
        <v>1458</v>
      </c>
      <c r="D9" s="21">
        <v>1849</v>
      </c>
    </row>
    <row r="10" spans="1:4" s="19" customFormat="1" ht="30.75" customHeight="1">
      <c r="A10" s="16" t="s">
        <v>10</v>
      </c>
      <c r="B10" s="17">
        <f>SUM(C10:D10)</f>
        <v>3366</v>
      </c>
      <c r="C10" s="21">
        <v>2167</v>
      </c>
      <c r="D10" s="21">
        <v>1199</v>
      </c>
    </row>
    <row r="11" spans="1:4" s="19" customFormat="1" ht="30.75" customHeight="1">
      <c r="A11" s="16" t="s">
        <v>11</v>
      </c>
      <c r="B11" s="17">
        <f t="shared" si="0"/>
        <v>20534</v>
      </c>
      <c r="C11" s="21">
        <v>10102</v>
      </c>
      <c r="D11" s="21">
        <v>10432</v>
      </c>
    </row>
    <row r="12" spans="1:4" s="2" customFormat="1" ht="30.75" customHeight="1">
      <c r="A12" s="16" t="s">
        <v>12</v>
      </c>
      <c r="B12" s="17">
        <f t="shared" si="0"/>
        <v>58389</v>
      </c>
      <c r="C12" s="21">
        <v>31194</v>
      </c>
      <c r="D12" s="21">
        <v>27195</v>
      </c>
    </row>
    <row r="13" spans="1:4" s="2" customFormat="1" ht="30.75" customHeight="1">
      <c r="A13" s="16" t="s">
        <v>13</v>
      </c>
      <c r="B13" s="17">
        <f t="shared" si="0"/>
        <v>43353</v>
      </c>
      <c r="C13" s="21">
        <v>24856</v>
      </c>
      <c r="D13" s="21">
        <v>18497</v>
      </c>
    </row>
    <row r="14" spans="1:4" s="2" customFormat="1" ht="30.75" customHeight="1">
      <c r="A14" s="16" t="s">
        <v>14</v>
      </c>
      <c r="B14" s="17">
        <f t="shared" si="0"/>
        <v>135496</v>
      </c>
      <c r="C14" s="21">
        <v>75322</v>
      </c>
      <c r="D14" s="21">
        <v>60174</v>
      </c>
    </row>
    <row r="15" spans="1:4" s="2" customFormat="1" ht="30.75" customHeight="1">
      <c r="A15" s="22" t="s">
        <v>15</v>
      </c>
      <c r="B15" s="17">
        <f t="shared" si="0"/>
        <v>40816</v>
      </c>
      <c r="C15" s="21">
        <v>22130</v>
      </c>
      <c r="D15" s="21">
        <v>18686</v>
      </c>
    </row>
    <row r="16" spans="1:4" s="2" customFormat="1" ht="30" customHeight="1">
      <c r="B16" s="23" t="s">
        <v>16</v>
      </c>
      <c r="C16" s="23"/>
      <c r="D16" s="23"/>
    </row>
    <row r="17" spans="1:8" s="13" customFormat="1" ht="26.25" customHeight="1">
      <c r="A17" s="10" t="s">
        <v>7</v>
      </c>
      <c r="B17" s="24">
        <f>+B6/$B$6*100</f>
        <v>100</v>
      </c>
      <c r="C17" s="24">
        <f>+C6/$C$6*100</f>
        <v>100</v>
      </c>
      <c r="D17" s="24">
        <f>+D6/$D$6*100</f>
        <v>100</v>
      </c>
      <c r="F17" s="25"/>
      <c r="G17" s="25"/>
      <c r="H17" s="25"/>
    </row>
    <row r="18" spans="1:8" s="13" customFormat="1" ht="6" customHeight="1">
      <c r="A18" s="10"/>
      <c r="B18" s="24"/>
      <c r="C18" s="26"/>
      <c r="D18" s="24"/>
    </row>
    <row r="19" spans="1:8" s="19" customFormat="1" ht="27.75" customHeight="1">
      <c r="A19" s="16" t="s">
        <v>8</v>
      </c>
      <c r="B19" s="26">
        <v>0.2</v>
      </c>
      <c r="C19" s="26">
        <f>+C8/$C$6*100</f>
        <v>0.22850392573324105</v>
      </c>
      <c r="D19" s="26">
        <f>+D8/$D$6*100</f>
        <v>0.29543271140774774</v>
      </c>
      <c r="F19" s="27"/>
      <c r="G19" s="27"/>
    </row>
    <row r="20" spans="1:8" s="19" customFormat="1" ht="30.75" customHeight="1">
      <c r="A20" s="20" t="s">
        <v>9</v>
      </c>
      <c r="B20" s="26">
        <f t="shared" ref="B20:B25" si="1">+B9/$B$6*100</f>
        <v>1.0805318033151121</v>
      </c>
      <c r="C20" s="26">
        <f t="shared" ref="C20:C26" si="2">+C9/$C$6*100</f>
        <v>0.86986611937092806</v>
      </c>
      <c r="D20" s="26">
        <f t="shared" ref="D20:D25" si="3">+D9/$D$6*100</f>
        <v>1.335587000960698</v>
      </c>
      <c r="F20" s="27"/>
      <c r="G20" s="27"/>
    </row>
    <row r="21" spans="1:8" s="19" customFormat="1" ht="30.75" customHeight="1">
      <c r="A21" s="16" t="s">
        <v>10</v>
      </c>
      <c r="B21" s="26">
        <f>+B10/$B$6*100</f>
        <v>1.0998095101175287</v>
      </c>
      <c r="C21" s="26">
        <f t="shared" si="2"/>
        <v>1.2928668591747607</v>
      </c>
      <c r="D21" s="26">
        <f t="shared" si="3"/>
        <v>0.86607291192638025</v>
      </c>
      <c r="F21" s="27"/>
      <c r="G21" s="27"/>
    </row>
    <row r="22" spans="1:8" s="19" customFormat="1" ht="30.75" customHeight="1">
      <c r="A22" s="16" t="s">
        <v>11</v>
      </c>
      <c r="B22" s="26">
        <f t="shared" si="1"/>
        <v>6.7092954488274898</v>
      </c>
      <c r="C22" s="26">
        <f t="shared" si="2"/>
        <v>6.0270147722120138</v>
      </c>
      <c r="D22" s="26">
        <f t="shared" si="3"/>
        <v>7.5353399643169299</v>
      </c>
      <c r="F22" s="27"/>
      <c r="G22" s="27"/>
    </row>
    <row r="23" spans="1:8" s="2" customFormat="1" ht="30.75" customHeight="1">
      <c r="A23" s="16" t="s">
        <v>12</v>
      </c>
      <c r="B23" s="26">
        <f t="shared" si="1"/>
        <v>19.078068177733922</v>
      </c>
      <c r="C23" s="26">
        <f>+C12/$C$6*100</f>
        <v>18.610839319380474</v>
      </c>
      <c r="D23" s="26">
        <f>+D12/$D$6*100</f>
        <v>19.643747155828116</v>
      </c>
      <c r="F23" s="27"/>
      <c r="G23" s="27"/>
    </row>
    <row r="24" spans="1:8" s="2" customFormat="1" ht="30.75" customHeight="1">
      <c r="A24" s="16" t="s">
        <v>13</v>
      </c>
      <c r="B24" s="26">
        <f t="shared" si="1"/>
        <v>14.165193610257045</v>
      </c>
      <c r="C24" s="26">
        <f t="shared" si="2"/>
        <v>14.829487148891488</v>
      </c>
      <c r="D24" s="26">
        <f>+D13/$D$6*100</f>
        <v>13.360926315181196</v>
      </c>
      <c r="F24" s="27"/>
      <c r="G24" s="27"/>
    </row>
    <row r="25" spans="1:8" s="2" customFormat="1" ht="30.75" customHeight="1">
      <c r="A25" s="16" t="s">
        <v>14</v>
      </c>
      <c r="B25" s="26">
        <f t="shared" si="1"/>
        <v>44.272070523732815</v>
      </c>
      <c r="C25" s="26">
        <v>45</v>
      </c>
      <c r="D25" s="26">
        <f t="shared" si="3"/>
        <v>43.465447374693909</v>
      </c>
      <c r="F25" s="27"/>
      <c r="G25" s="27"/>
    </row>
    <row r="26" spans="1:8" s="2" customFormat="1" ht="30.75" customHeight="1">
      <c r="A26" s="28" t="s">
        <v>15</v>
      </c>
      <c r="B26" s="29">
        <f>+B15/$B$6*100</f>
        <v>13.336252217753133</v>
      </c>
      <c r="C26" s="29">
        <f t="shared" si="2"/>
        <v>13.203111949025129</v>
      </c>
      <c r="D26" s="29">
        <f>+D15/$D$6*100</f>
        <v>13.497446565685021</v>
      </c>
      <c r="F26" s="27"/>
      <c r="G26" s="27"/>
    </row>
    <row r="27" spans="1:8" s="2" customFormat="1" ht="31.5">
      <c r="A27" s="2" t="s">
        <v>17</v>
      </c>
      <c r="C27" s="30"/>
    </row>
    <row r="28" spans="1:8" s="31" customFormat="1" ht="30.75" customHeight="1">
      <c r="A28" s="31" t="s">
        <v>18</v>
      </c>
    </row>
    <row r="29" spans="1:8" s="31" customFormat="1" ht="27" customHeight="1">
      <c r="A29" s="31" t="s">
        <v>19</v>
      </c>
    </row>
    <row r="65" spans="1:1" ht="30.75" customHeight="1">
      <c r="A65" s="5" t="s">
        <v>20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Nantrakarnn</cp:lastModifiedBy>
  <dcterms:created xsi:type="dcterms:W3CDTF">2018-09-24T07:55:38Z</dcterms:created>
  <dcterms:modified xsi:type="dcterms:W3CDTF">2018-09-24T07:55:48Z</dcterms:modified>
</cp:coreProperties>
</file>