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5" yWindow="65296" windowWidth="15180" windowHeight="11175" activeTab="0"/>
  </bookViews>
  <sheets>
    <sheet name="ตารางที่7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<sst xmlns="http://schemas.openxmlformats.org/spreadsheetml/2006/main" count="40" uniqueCount="25">
  <si>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</si>
  <si>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</si>
  <si>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</si>
  <si>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</si>
  <si>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</si>
  <si>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</si>
  <si>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</si>
  <si>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</si>
  <si>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</si>
  <si>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</si>
  <si>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</si>
  <si>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</si>
  <si>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</si>
  <si>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</si>
  <si>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</si>
  <si>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</si>
  <si>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</si>
  <si>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</si>
  <si>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</si>
  <si>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</si>
  <si>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</si>
  <si>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</si>
  <si>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 xml:space="preserve">ตารางที่ 7  จำนวนและร้อยละของผู้มีงานทำ  จำแนกตามระดับการศึกษาที่สำเร็จและเพศ  จังหวัดจันทบุรี </t>
  </si>
  <si>
    <t xml:space="preserve">                 เดือนมีนาคม (ก.พ.-เม.ย.54)</t>
  </si>
  <si>
    <t>ที่มา: สรุปผลการสำรวจภาวะการทำงานของประชากร  จังหวัดจันทบุรี เดือนมีนาคม (ก.พ.-เม.ย.54)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</si>
</sst>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44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4"/>
      <name val="Cordia New"/>
      <family val="2"/>
    </font>
    <font>
      <sz val="14"/>
      <color indexed="8"/>
      <name val="Cordia New"/>
      <family val="2"/>
    </font>
    <font>
      <sz val="14"/>
      <name val="CordiaUPC"/>
      <family val="2"/>
    </font>
    <font>
      <b/>
      <sz val="15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i/>
      <sz val="14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0" fillId="0" borderId="0" xfId="0" applyFont="1" applyAlignment="1" applyProtection="1">
      <alignment horizontal="left" vertical="center"/>
      <protection/>
    </xf>
    <xf numFmtId="213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201" fontId="0" fillId="0" borderId="0" xfId="0" applyNumberFormat="1" applyFont="1" applyBorder="1" applyAlignment="1" applyProtection="1">
      <alignment horizontal="left" vertical="center"/>
      <protection/>
    </xf>
    <xf numFmtId="213" fontId="0" fillId="0" borderId="0" xfId="0" applyNumberFormat="1" applyFont="1" applyAlignment="1">
      <alignment horizontal="right"/>
    </xf>
    <xf numFmtId="214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213" fontId="0" fillId="0" borderId="0" xfId="42" applyNumberFormat="1" applyFont="1" applyAlignment="1">
      <alignment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213" fontId="0" fillId="0" borderId="0" xfId="0" applyNumberFormat="1" applyAlignment="1">
      <alignment/>
    </xf>
    <xf numFmtId="213" fontId="0" fillId="0" borderId="0" xfId="42" applyNumberFormat="1" applyAlignment="1">
      <alignment horizontal="right"/>
    </xf>
    <xf numFmtId="213" fontId="0" fillId="0" borderId="0" xfId="42" applyNumberFormat="1" applyAlignment="1">
      <alignment/>
    </xf>
    <xf numFmtId="215" fontId="5" fillId="0" borderId="0" xfId="0" applyNumberFormat="1" applyFont="1" applyBorder="1" applyAlignment="1">
      <alignment horizontal="right" vertical="center"/>
    </xf>
    <xf numFmtId="215" fontId="0" fillId="0" borderId="0" xfId="0" applyNumberFormat="1" applyFont="1" applyBorder="1" applyAlignment="1">
      <alignment horizontal="right"/>
    </xf>
    <xf numFmtId="208" fontId="0" fillId="0" borderId="0" xfId="0" applyNumberFormat="1" applyFont="1" applyAlignment="1">
      <alignment/>
    </xf>
    <xf numFmtId="215" fontId="0" fillId="0" borderId="0" xfId="0" applyNumberFormat="1" applyFont="1" applyBorder="1" applyAlignment="1">
      <alignment horizontal="right" vertical="center"/>
    </xf>
    <xf numFmtId="208" fontId="0" fillId="0" borderId="0" xfId="0" applyNumberFormat="1" applyFont="1" applyBorder="1" applyAlignment="1">
      <alignment/>
    </xf>
    <xf numFmtId="0" fontId="0" fillId="0" borderId="11" xfId="0" applyFont="1" applyBorder="1" applyAlignment="1" applyProtection="1">
      <alignment horizontal="left" vertical="center"/>
      <protection/>
    </xf>
    <xf numFmtId="215" fontId="0" fillId="0" borderId="11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/>
    </xf>
    <xf numFmtId="208" fontId="4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right"/>
    </xf>
    <xf numFmtId="3" fontId="26" fillId="0" borderId="0" xfId="0" applyNumberFormat="1" applyFont="1" applyAlignment="1">
      <alignment horizontal="right"/>
    </xf>
    <xf numFmtId="213" fontId="26" fillId="0" borderId="0" xfId="0" applyNumberFormat="1" applyFont="1" applyAlignment="1">
      <alignment/>
    </xf>
    <xf numFmtId="213" fontId="26" fillId="0" borderId="0" xfId="42" applyNumberFormat="1" applyFont="1" applyAlignment="1">
      <alignment horizontal="right"/>
    </xf>
    <xf numFmtId="213" fontId="26" fillId="0" borderId="0" xfId="42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26.25" customHeight="1"/>
  <cols>
    <col min="1" max="1" width="30.57421875" style="1" customWidth="1"/>
    <col min="2" max="4" width="21.140625" style="4" customWidth="1"/>
    <col min="5" max="6" width="9.140625" style="4" customWidth="1"/>
    <col min="7" max="7" width="9.28125" style="4" customWidth="1"/>
    <col min="8" max="16384" width="9.140625" style="4" customWidth="1"/>
  </cols>
  <sheetData>
    <row r="1" spans="1:7" s="1" customFormat="1" ht="24" customHeight="1">
      <c r="A1" s="40" t="s">
        <v>22</v>
      </c>
      <c r="B1" s="2"/>
      <c r="C1" s="2"/>
      <c r="D1" s="2"/>
      <c r="E1" s="3"/>
      <c r="F1" s="3"/>
      <c r="G1" s="3"/>
    </row>
    <row r="2" spans="1:7" s="1" customFormat="1" ht="21" customHeight="1">
      <c r="A2" s="40" t="s">
        <v>23</v>
      </c>
      <c r="B2" s="2"/>
      <c r="C2" s="2"/>
      <c r="D2" s="2"/>
      <c r="E2" s="3"/>
      <c r="F2" s="3"/>
      <c r="G2" s="3"/>
    </row>
    <row r="3" ht="10.5" customHeight="1"/>
    <row r="4" spans="1:12" s="8" customFormat="1" ht="26.25" customHeight="1">
      <c r="A4" s="5" t="s">
        <v>0</v>
      </c>
      <c r="B4" s="6" t="s">
        <v>1</v>
      </c>
      <c r="C4" s="6" t="s">
        <v>2</v>
      </c>
      <c r="D4" s="6" t="s">
        <v>3</v>
      </c>
      <c r="E4" s="7"/>
      <c r="F4" s="7"/>
      <c r="G4" s="7"/>
      <c r="L4" s="9"/>
    </row>
    <row r="5" spans="2:5" s="8" customFormat="1" ht="24" customHeight="1">
      <c r="B5" s="41" t="s">
        <v>4</v>
      </c>
      <c r="C5" s="41"/>
      <c r="D5" s="41"/>
      <c r="E5" s="10"/>
    </row>
    <row r="6" spans="1:7" s="15" customFormat="1" ht="21" customHeight="1">
      <c r="A6" s="11" t="s">
        <v>5</v>
      </c>
      <c r="B6" s="43">
        <v>335202.76</v>
      </c>
      <c r="C6" s="43">
        <v>177466.03</v>
      </c>
      <c r="D6" s="43">
        <v>157736.73</v>
      </c>
      <c r="E6" s="13"/>
      <c r="F6" s="14"/>
      <c r="G6" s="14"/>
    </row>
    <row r="7" spans="1:5" s="15" customFormat="1" ht="27.75" customHeight="1">
      <c r="A7" s="16" t="s">
        <v>6</v>
      </c>
      <c r="B7" s="12">
        <v>8606.97</v>
      </c>
      <c r="C7" s="12">
        <v>3798.21</v>
      </c>
      <c r="D7" s="12">
        <v>4808.76</v>
      </c>
      <c r="E7" s="13"/>
    </row>
    <row r="8" spans="1:5" s="15" customFormat="1" ht="21" customHeight="1">
      <c r="A8" s="2" t="s">
        <v>7</v>
      </c>
      <c r="B8" s="12">
        <v>98256.16</v>
      </c>
      <c r="C8" s="12">
        <v>48870.62</v>
      </c>
      <c r="D8" s="12">
        <v>49385.54</v>
      </c>
      <c r="E8" s="13"/>
    </row>
    <row r="9" spans="1:5" s="15" customFormat="1" ht="21" customHeight="1">
      <c r="A9" s="17" t="s">
        <v>8</v>
      </c>
      <c r="B9" s="12">
        <v>87231.87</v>
      </c>
      <c r="C9" s="12">
        <v>52861.98</v>
      </c>
      <c r="D9" s="12">
        <v>34369.88</v>
      </c>
      <c r="E9" s="13"/>
    </row>
    <row r="10" spans="1:11" s="15" customFormat="1" ht="21" customHeight="1">
      <c r="A10" s="17" t="s">
        <v>9</v>
      </c>
      <c r="B10" s="12">
        <v>56789.12</v>
      </c>
      <c r="C10" s="12">
        <v>29641.91</v>
      </c>
      <c r="D10" s="12">
        <v>27147.21</v>
      </c>
      <c r="E10" s="13"/>
      <c r="G10" s="2"/>
      <c r="H10" s="2"/>
      <c r="I10" s="2"/>
      <c r="J10" s="2"/>
      <c r="K10" s="2"/>
    </row>
    <row r="11" spans="1:5" s="2" customFormat="1" ht="21" customHeight="1">
      <c r="A11" s="2" t="s">
        <v>10</v>
      </c>
      <c r="B11" s="18">
        <f>SUM(B12:B14)</f>
        <v>45356.12</v>
      </c>
      <c r="C11" s="18">
        <f>SUM(C12:C14)</f>
        <v>25364</v>
      </c>
      <c r="D11" s="18">
        <f>SUM(D12:D14)</f>
        <v>19992.120000000003</v>
      </c>
      <c r="E11" s="13"/>
    </row>
    <row r="12" spans="1:5" s="2" customFormat="1" ht="21" customHeight="1">
      <c r="A12" s="19" t="s">
        <v>11</v>
      </c>
      <c r="B12" s="44">
        <v>35278.83</v>
      </c>
      <c r="C12" s="44">
        <v>17749.54</v>
      </c>
      <c r="D12" s="44">
        <v>17529.29</v>
      </c>
      <c r="E12" s="13"/>
    </row>
    <row r="13" spans="1:5" s="2" customFormat="1" ht="21" customHeight="1">
      <c r="A13" s="19" t="s">
        <v>12</v>
      </c>
      <c r="B13" s="44">
        <v>10077.29</v>
      </c>
      <c r="C13" s="44">
        <v>7614.46</v>
      </c>
      <c r="D13" s="44">
        <v>2462.83</v>
      </c>
      <c r="E13" s="13"/>
    </row>
    <row r="14" spans="1:7" s="2" customFormat="1" ht="21" customHeight="1">
      <c r="A14" s="20" t="s">
        <v>13</v>
      </c>
      <c r="B14" s="21">
        <v>0</v>
      </c>
      <c r="C14" s="22">
        <v>0</v>
      </c>
      <c r="D14" s="21">
        <v>0</v>
      </c>
      <c r="E14" s="13"/>
      <c r="F14" s="23"/>
      <c r="G14" s="23"/>
    </row>
    <row r="15" spans="1:7" s="2" customFormat="1" ht="21" customHeight="1">
      <c r="A15" s="2" t="s">
        <v>14</v>
      </c>
      <c r="B15" s="18">
        <f>SUM(B16:B18)</f>
        <v>37805.82</v>
      </c>
      <c r="C15" s="18">
        <f>SUM(C16:C18)</f>
        <v>15960.619999999999</v>
      </c>
      <c r="D15" s="18">
        <f>SUM(D16:D18)</f>
        <v>21845.19</v>
      </c>
      <c r="E15" s="13"/>
      <c r="F15" s="23"/>
      <c r="G15" s="23"/>
    </row>
    <row r="16" spans="1:7" s="15" customFormat="1" ht="21" customHeight="1">
      <c r="A16" s="20" t="s">
        <v>15</v>
      </c>
      <c r="B16" s="45">
        <v>20757.02</v>
      </c>
      <c r="C16" s="46">
        <v>7866.43</v>
      </c>
      <c r="D16" s="47">
        <v>12890.59</v>
      </c>
      <c r="E16" s="13"/>
      <c r="F16" s="25"/>
      <c r="G16" s="25"/>
    </row>
    <row r="17" spans="1:5" s="15" customFormat="1" ht="21" customHeight="1">
      <c r="A17" s="20" t="s">
        <v>16</v>
      </c>
      <c r="B17" s="45">
        <v>9926.27</v>
      </c>
      <c r="C17" s="46">
        <v>5569.28</v>
      </c>
      <c r="D17" s="47">
        <v>4356.98</v>
      </c>
      <c r="E17" s="13"/>
    </row>
    <row r="18" spans="1:5" s="15" customFormat="1" ht="21" customHeight="1">
      <c r="A18" s="20" t="s">
        <v>17</v>
      </c>
      <c r="B18" s="45">
        <v>7122.53</v>
      </c>
      <c r="C18" s="46">
        <v>2524.91</v>
      </c>
      <c r="D18" s="47">
        <v>4597.62</v>
      </c>
      <c r="E18" s="13"/>
    </row>
    <row r="19" spans="1:5" s="15" customFormat="1" ht="21" customHeight="1">
      <c r="A19" s="19" t="s">
        <v>18</v>
      </c>
      <c r="B19" s="24">
        <v>0</v>
      </c>
      <c r="C19" s="24">
        <v>0</v>
      </c>
      <c r="D19" s="24">
        <v>0</v>
      </c>
      <c r="E19" s="26"/>
    </row>
    <row r="20" spans="1:11" s="15" customFormat="1" ht="21" customHeight="1">
      <c r="A20" s="19" t="s">
        <v>19</v>
      </c>
      <c r="B20" s="27">
        <v>1156.71</v>
      </c>
      <c r="C20" s="28">
        <v>968.67</v>
      </c>
      <c r="D20" s="29">
        <v>188.03</v>
      </c>
      <c r="E20" s="26"/>
      <c r="G20" s="2"/>
      <c r="H20" s="2"/>
      <c r="I20" s="2"/>
      <c r="J20" s="2"/>
      <c r="K20" s="2"/>
    </row>
    <row r="21" spans="2:5" s="2" customFormat="1" ht="21" customHeight="1">
      <c r="B21" s="42" t="s">
        <v>20</v>
      </c>
      <c r="C21" s="42"/>
      <c r="D21" s="42"/>
      <c r="E21" s="23"/>
    </row>
    <row r="22" spans="1:5" s="2" customFormat="1" ht="21" customHeight="1">
      <c r="A22" s="7" t="s">
        <v>5</v>
      </c>
      <c r="B22" s="30">
        <f>SUM(B23:B27,B31,B35:B36)</f>
        <v>100.000002983269</v>
      </c>
      <c r="C22" s="30">
        <f>C23+C24+C25+C26+C27+C31+C35+C36</f>
        <v>99.99998873023756</v>
      </c>
      <c r="D22" s="30">
        <f>D23+D24+D25+D26+D27+D31+D35+D36</f>
        <v>99.99999999999999</v>
      </c>
      <c r="E22" s="23"/>
    </row>
    <row r="23" spans="1:5" s="2" customFormat="1" ht="27.75" customHeight="1">
      <c r="A23" s="16" t="s">
        <v>6</v>
      </c>
      <c r="B23" s="31">
        <f>(B7/$B$6)*100</f>
        <v>2.5676906717593853</v>
      </c>
      <c r="C23" s="31">
        <f>(C7/$C$6)*100</f>
        <v>2.140246220642903</v>
      </c>
      <c r="D23" s="31">
        <f>(D7/$D$6)*100</f>
        <v>3.04859876326839</v>
      </c>
      <c r="E23" s="32"/>
    </row>
    <row r="24" spans="1:7" s="2" customFormat="1" ht="21" customHeight="1">
      <c r="A24" s="2" t="s">
        <v>7</v>
      </c>
      <c r="B24" s="33">
        <f aca="true" t="shared" si="0" ref="B24:B36">(B8/$B$6)*100</f>
        <v>29.31245554183384</v>
      </c>
      <c r="C24" s="33">
        <f aca="true" t="shared" si="1" ref="C24:C36">(C8/$C$6)*100</f>
        <v>27.53801389482821</v>
      </c>
      <c r="D24" s="33">
        <f aca="true" t="shared" si="2" ref="D24:D36">(D8/$D$6)*100</f>
        <v>31.308839735678557</v>
      </c>
      <c r="E24" s="34"/>
      <c r="F24" s="23"/>
      <c r="G24" s="23"/>
    </row>
    <row r="25" spans="1:5" s="2" customFormat="1" ht="21" customHeight="1">
      <c r="A25" s="17" t="s">
        <v>8</v>
      </c>
      <c r="B25" s="33">
        <f t="shared" si="0"/>
        <v>26.023613290057636</v>
      </c>
      <c r="C25" s="33">
        <f t="shared" si="1"/>
        <v>29.787097846275145</v>
      </c>
      <c r="D25" s="33">
        <f t="shared" si="2"/>
        <v>21.78939553267016</v>
      </c>
      <c r="E25" s="32"/>
    </row>
    <row r="26" spans="1:4" s="2" customFormat="1" ht="21" customHeight="1">
      <c r="A26" s="17" t="s">
        <v>9</v>
      </c>
      <c r="B26" s="33">
        <f t="shared" si="0"/>
        <v>16.941722078899353</v>
      </c>
      <c r="C26" s="33">
        <f t="shared" si="1"/>
        <v>16.70286420449029</v>
      </c>
      <c r="D26" s="33">
        <f t="shared" si="2"/>
        <v>17.210455675098626</v>
      </c>
    </row>
    <row r="27" spans="1:4" s="2" customFormat="1" ht="21" customHeight="1">
      <c r="A27" s="2" t="s">
        <v>10</v>
      </c>
      <c r="B27" s="33">
        <f t="shared" si="0"/>
        <v>13.530950640143894</v>
      </c>
      <c r="C27" s="33">
        <f t="shared" si="1"/>
        <v>14.292312731625314</v>
      </c>
      <c r="D27" s="33">
        <f t="shared" si="2"/>
        <v>12.674359358153298</v>
      </c>
    </row>
    <row r="28" spans="1:4" s="2" customFormat="1" ht="21" customHeight="1">
      <c r="A28" s="19" t="s">
        <v>11</v>
      </c>
      <c r="B28" s="33">
        <f t="shared" si="0"/>
        <v>10.524623961926807</v>
      </c>
      <c r="C28" s="33">
        <f t="shared" si="1"/>
        <v>10.001654964614918</v>
      </c>
      <c r="D28" s="33">
        <f t="shared" si="2"/>
        <v>11.113004561461366</v>
      </c>
    </row>
    <row r="29" spans="1:4" s="2" customFormat="1" ht="21" customHeight="1">
      <c r="A29" s="19" t="s">
        <v>12</v>
      </c>
      <c r="B29" s="33">
        <f t="shared" si="0"/>
        <v>3.0063266782170888</v>
      </c>
      <c r="C29" s="33">
        <f t="shared" si="1"/>
        <v>4.290657767010397</v>
      </c>
      <c r="D29" s="33">
        <f t="shared" si="2"/>
        <v>1.5613547966919308</v>
      </c>
    </row>
    <row r="30" spans="1:4" s="2" customFormat="1" ht="21" customHeight="1">
      <c r="A30" s="20" t="s">
        <v>13</v>
      </c>
      <c r="B30" s="33">
        <f t="shared" si="0"/>
        <v>0</v>
      </c>
      <c r="C30" s="33">
        <f t="shared" si="1"/>
        <v>0</v>
      </c>
      <c r="D30" s="33">
        <v>0.2</v>
      </c>
    </row>
    <row r="31" spans="1:4" s="2" customFormat="1" ht="21" customHeight="1">
      <c r="A31" s="2" t="s">
        <v>14</v>
      </c>
      <c r="B31" s="33">
        <f t="shared" si="0"/>
        <v>11.278493052980828</v>
      </c>
      <c r="C31" s="33">
        <f t="shared" si="1"/>
        <v>8.993619793038702</v>
      </c>
      <c r="D31" s="33">
        <f t="shared" si="2"/>
        <v>13.849145978872516</v>
      </c>
    </row>
    <row r="32" spans="1:4" s="2" customFormat="1" ht="21" customHeight="1">
      <c r="A32" s="20" t="s">
        <v>15</v>
      </c>
      <c r="B32" s="33">
        <f t="shared" si="0"/>
        <v>6.192377413598861</v>
      </c>
      <c r="C32" s="33">
        <f t="shared" si="1"/>
        <v>4.432639869162566</v>
      </c>
      <c r="D32" s="33">
        <f t="shared" si="2"/>
        <v>8.172218353962327</v>
      </c>
    </row>
    <row r="33" spans="1:4" s="2" customFormat="1" ht="21" customHeight="1">
      <c r="A33" s="20" t="s">
        <v>16</v>
      </c>
      <c r="B33" s="33">
        <f t="shared" si="0"/>
        <v>2.961273349897238</v>
      </c>
      <c r="C33" s="33">
        <f t="shared" si="1"/>
        <v>3.138223129237747</v>
      </c>
      <c r="D33" s="33">
        <f t="shared" si="2"/>
        <v>2.7621848126305135</v>
      </c>
    </row>
    <row r="34" spans="1:4" s="2" customFormat="1" ht="21" customHeight="1">
      <c r="A34" s="20" t="s">
        <v>17</v>
      </c>
      <c r="B34" s="33">
        <f t="shared" si="0"/>
        <v>2.1248422894847288</v>
      </c>
      <c r="C34" s="33">
        <f t="shared" si="1"/>
        <v>1.422756794638388</v>
      </c>
      <c r="D34" s="33">
        <f t="shared" si="2"/>
        <v>2.9147428122796764</v>
      </c>
    </row>
    <row r="35" spans="1:4" s="2" customFormat="1" ht="21" customHeight="1">
      <c r="A35" s="19" t="s">
        <v>18</v>
      </c>
      <c r="B35" s="33">
        <f t="shared" si="0"/>
        <v>0</v>
      </c>
      <c r="C35" s="33">
        <f t="shared" si="1"/>
        <v>0</v>
      </c>
      <c r="D35" s="33">
        <f t="shared" si="2"/>
        <v>0</v>
      </c>
    </row>
    <row r="36" spans="1:4" s="2" customFormat="1" ht="21" customHeight="1">
      <c r="A36" s="35" t="s">
        <v>19</v>
      </c>
      <c r="B36" s="36">
        <f t="shared" si="0"/>
        <v>0.34507770759405443</v>
      </c>
      <c r="C36" s="36">
        <f t="shared" si="1"/>
        <v>0.5458340393369931</v>
      </c>
      <c r="D36" s="36">
        <f t="shared" si="2"/>
        <v>0.11920495625844406</v>
      </c>
    </row>
    <row r="37" spans="1:4" ht="9.75" customHeight="1">
      <c r="A37" s="4"/>
      <c r="B37" s="37"/>
      <c r="C37" s="38"/>
      <c r="D37" s="38"/>
    </row>
    <row r="38" ht="21.75" customHeight="1">
      <c r="A38" s="39" t="s">
        <v>24</v>
      </c>
    </row>
    <row r="39" ht="21.75" customHeight="1">
      <c r="A39" s="39" t="s">
        <v>21</v>
      </c>
    </row>
  </sheetData>
  <sheetProtection/>
  <mergeCells count="2">
    <mergeCell ref="B5:D5"/>
    <mergeCell ref="B21:D21"/>
  </mergeCells>
  <printOptions/>
  <pageMargins left="0.81" right="0.51" top="0.68" bottom="0.3937007874015748" header="0.3937007874015748" footer="0.3937007874015748"/>
  <pageSetup firstPageNumber="11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Admin</cp:lastModifiedBy>
  <cp:lastPrinted>2011-12-19T04:56:32Z</cp:lastPrinted>
  <dcterms:created xsi:type="dcterms:W3CDTF">2009-09-02T21:02:09Z</dcterms:created>
  <dcterms:modified xsi:type="dcterms:W3CDTF">2011-12-28T04:17:37Z</dcterms:modified>
  <cp:category/>
  <cp:version/>
  <cp:contentType/>
  <cp:contentStatus/>
</cp:coreProperties>
</file>