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<sst xmlns="http://schemas.openxmlformats.org/spreadsheetml/2006/main" count="40" uniqueCount="25">
  <si>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</si>
  <si>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</si>
  <si>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</si>
  <si>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</si>
  <si>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</si>
  <si>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</si>
  <si>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</si>
  <si>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</si>
  <si>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</si>
  <si>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</si>
  <si>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</si>
  <si>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</si>
  <si>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</si>
  <si>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</si>
  <si>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</si>
  <si>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</si>
  <si>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</si>
  <si>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</si>
  <si>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</si>
  <si>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</si>
  <si>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</si>
  <si>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</si>
  <si>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</si>
  <si>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เดือนเมษายน (มี.ค.-พ.ค.54)</t>
  </si>
  <si>
    <t>ที่มา: สรุปผลการสำรวจภาวะการทำงานของประชากร  จังหวัดจันทบุรี เดือนเมษายน (มี.ค.-พ.ค.54)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</si>
</sst>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40" t="s">
        <v>22</v>
      </c>
      <c r="B1" s="2"/>
      <c r="C1" s="2"/>
      <c r="D1" s="2"/>
      <c r="E1" s="3"/>
      <c r="F1" s="3"/>
      <c r="G1" s="3"/>
    </row>
    <row r="2" spans="1:7" s="1" customFormat="1" ht="21" customHeight="1">
      <c r="A2" s="40" t="s">
        <v>23</v>
      </c>
      <c r="B2" s="2"/>
      <c r="C2" s="2"/>
      <c r="D2" s="2"/>
      <c r="E2" s="3"/>
      <c r="F2" s="3"/>
      <c r="G2" s="3"/>
    </row>
    <row r="3" ht="10.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46" t="s">
        <v>4</v>
      </c>
      <c r="C5" s="46"/>
      <c r="D5" s="46"/>
      <c r="E5" s="10"/>
    </row>
    <row r="6" spans="1:7" s="15" customFormat="1" ht="21" customHeight="1">
      <c r="A6" s="11" t="s">
        <v>5</v>
      </c>
      <c r="B6" s="41">
        <v>335759.64</v>
      </c>
      <c r="C6" s="41">
        <v>178449.7</v>
      </c>
      <c r="D6" s="41">
        <v>157309.94</v>
      </c>
      <c r="E6" s="13"/>
      <c r="F6" s="14"/>
      <c r="G6" s="14"/>
    </row>
    <row r="7" spans="1:5" s="15" customFormat="1" ht="27.75" customHeight="1">
      <c r="A7" s="16" t="s">
        <v>6</v>
      </c>
      <c r="B7" s="12">
        <v>7513.5</v>
      </c>
      <c r="C7" s="12">
        <v>3017.62</v>
      </c>
      <c r="D7" s="12">
        <v>4495.89</v>
      </c>
      <c r="E7" s="13"/>
    </row>
    <row r="8" spans="1:5" s="15" customFormat="1" ht="21" customHeight="1">
      <c r="A8" s="2" t="s">
        <v>7</v>
      </c>
      <c r="B8" s="12">
        <v>98947.66</v>
      </c>
      <c r="C8" s="12">
        <v>48589.95</v>
      </c>
      <c r="D8" s="12">
        <v>50357.72</v>
      </c>
      <c r="E8" s="13"/>
    </row>
    <row r="9" spans="1:5" s="15" customFormat="1" ht="21" customHeight="1">
      <c r="A9" s="17" t="s">
        <v>8</v>
      </c>
      <c r="B9" s="12">
        <v>83967.29</v>
      </c>
      <c r="C9" s="12">
        <v>51132.73</v>
      </c>
      <c r="D9" s="12">
        <v>32834.56</v>
      </c>
      <c r="E9" s="13"/>
    </row>
    <row r="10" spans="1:11" s="15" customFormat="1" ht="21" customHeight="1">
      <c r="A10" s="17" t="s">
        <v>9</v>
      </c>
      <c r="B10" s="12">
        <v>59714.77</v>
      </c>
      <c r="C10" s="12">
        <v>33172.46</v>
      </c>
      <c r="D10" s="12">
        <v>26542.32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46045.090000000004</v>
      </c>
      <c r="C11" s="18">
        <f>SUM(C12:C14)</f>
        <v>23852.510000000002</v>
      </c>
      <c r="D11" s="18">
        <f>SUM(D12:D14)</f>
        <v>22192.58</v>
      </c>
      <c r="E11" s="13"/>
    </row>
    <row r="12" spans="1:5" s="2" customFormat="1" ht="21" customHeight="1">
      <c r="A12" s="19" t="s">
        <v>11</v>
      </c>
      <c r="B12" s="42">
        <v>35692.15</v>
      </c>
      <c r="C12" s="42">
        <v>16717.11</v>
      </c>
      <c r="D12" s="42">
        <v>18975.04</v>
      </c>
      <c r="E12" s="13"/>
    </row>
    <row r="13" spans="1:5" s="2" customFormat="1" ht="21" customHeight="1">
      <c r="A13" s="19" t="s">
        <v>12</v>
      </c>
      <c r="B13" s="42">
        <v>10352.94</v>
      </c>
      <c r="C13" s="42">
        <v>7135.4</v>
      </c>
      <c r="D13" s="42">
        <v>3217.54</v>
      </c>
      <c r="E13" s="13"/>
    </row>
    <row r="14" spans="1:7" s="2" customFormat="1" ht="21" customHeight="1">
      <c r="A14" s="20" t="s">
        <v>13</v>
      </c>
      <c r="B14" s="21">
        <v>0</v>
      </c>
      <c r="C14" s="22">
        <v>0</v>
      </c>
      <c r="D14" s="21">
        <v>0</v>
      </c>
      <c r="E14" s="13"/>
      <c r="F14" s="23"/>
      <c r="G14" s="23"/>
    </row>
    <row r="15" spans="1:7" s="2" customFormat="1" ht="21" customHeight="1">
      <c r="A15" s="2" t="s">
        <v>14</v>
      </c>
      <c r="B15" s="18">
        <f>SUM(B16:B18)</f>
        <v>38845.479999999996</v>
      </c>
      <c r="C15" s="18">
        <f>SUM(C16:C18)</f>
        <v>18151.99</v>
      </c>
      <c r="D15" s="18">
        <f>SUM(D16:D18)</f>
        <v>20693.489999999998</v>
      </c>
      <c r="E15" s="13"/>
      <c r="F15" s="23"/>
      <c r="G15" s="23"/>
    </row>
    <row r="16" spans="1:7" s="15" customFormat="1" ht="21" customHeight="1">
      <c r="A16" s="20" t="s">
        <v>15</v>
      </c>
      <c r="B16" s="43">
        <v>24769.25</v>
      </c>
      <c r="C16" s="44">
        <v>10957.69</v>
      </c>
      <c r="D16" s="45">
        <v>13811.57</v>
      </c>
      <c r="E16" s="13"/>
      <c r="F16" s="25"/>
      <c r="G16" s="25"/>
    </row>
    <row r="17" spans="1:5" s="15" customFormat="1" ht="21" customHeight="1">
      <c r="A17" s="20" t="s">
        <v>16</v>
      </c>
      <c r="B17" s="43">
        <v>9184.74</v>
      </c>
      <c r="C17" s="44">
        <v>5210.99</v>
      </c>
      <c r="D17" s="45">
        <v>3973.74</v>
      </c>
      <c r="E17" s="13"/>
    </row>
    <row r="18" spans="1:5" s="15" customFormat="1" ht="21" customHeight="1">
      <c r="A18" s="20" t="s">
        <v>17</v>
      </c>
      <c r="B18" s="43">
        <v>4891.49</v>
      </c>
      <c r="C18" s="44">
        <v>1983.31</v>
      </c>
      <c r="D18" s="45">
        <v>2908.18</v>
      </c>
      <c r="E18" s="13"/>
    </row>
    <row r="19" spans="1:5" s="15" customFormat="1" ht="21" customHeight="1">
      <c r="A19" s="19" t="s">
        <v>18</v>
      </c>
      <c r="B19" s="24">
        <v>0</v>
      </c>
      <c r="C19" s="24">
        <v>0</v>
      </c>
      <c r="D19" s="24">
        <v>0</v>
      </c>
      <c r="E19" s="26"/>
    </row>
    <row r="20" spans="1:11" s="15" customFormat="1" ht="21" customHeight="1">
      <c r="A20" s="19" t="s">
        <v>19</v>
      </c>
      <c r="B20" s="27">
        <v>725.83</v>
      </c>
      <c r="C20" s="28">
        <v>532.44</v>
      </c>
      <c r="D20" s="29">
        <v>193.38</v>
      </c>
      <c r="E20" s="26"/>
      <c r="G20" s="2"/>
      <c r="H20" s="2"/>
      <c r="I20" s="2"/>
      <c r="J20" s="2"/>
      <c r="K20" s="2"/>
    </row>
    <row r="21" spans="2:5" s="2" customFormat="1" ht="21" customHeight="1">
      <c r="B21" s="47" t="s">
        <v>20</v>
      </c>
      <c r="C21" s="47"/>
      <c r="D21" s="47"/>
      <c r="E21" s="23"/>
    </row>
    <row r="22" spans="1:5" s="2" customFormat="1" ht="21" customHeight="1">
      <c r="A22" s="7" t="s">
        <v>5</v>
      </c>
      <c r="B22" s="30">
        <f>SUM(B23:B27,B31,B35:B36)</f>
        <v>99.99999404335793</v>
      </c>
      <c r="C22" s="30">
        <f>C23+C24+C25+C26+C27+C31+C35+C36</f>
        <v>100</v>
      </c>
      <c r="D22" s="30">
        <f>D23+D24+D25+D26+D27+D31+D35+D36</f>
        <v>99.99999999999999</v>
      </c>
      <c r="E22" s="23"/>
    </row>
    <row r="23" spans="1:5" s="2" customFormat="1" ht="27.75" customHeight="1">
      <c r="A23" s="16" t="s">
        <v>6</v>
      </c>
      <c r="B23" s="31">
        <f>(B7/$B$6)*100</f>
        <v>2.2377615129680266</v>
      </c>
      <c r="C23" s="31">
        <f>(C7/$C$6)*100</f>
        <v>1.6910199344689285</v>
      </c>
      <c r="D23" s="31">
        <f>(D7/$D$6)*100</f>
        <v>2.857982146582727</v>
      </c>
      <c r="E23" s="32"/>
    </row>
    <row r="24" spans="1:7" s="2" customFormat="1" ht="21" customHeight="1">
      <c r="A24" s="2" t="s">
        <v>7</v>
      </c>
      <c r="B24" s="33">
        <f aca="true" t="shared" si="0" ref="B24:B36">(B8/$B$6)*100</f>
        <v>29.46978975793517</v>
      </c>
      <c r="C24" s="33">
        <f aca="true" t="shared" si="1" ref="C24:C36">(C8/$C$6)*100</f>
        <v>27.22893341933329</v>
      </c>
      <c r="D24" s="33">
        <f aca="true" t="shared" si="2" ref="D24:D36">(D8/$D$6)*100</f>
        <v>32.01178514212135</v>
      </c>
      <c r="E24" s="34"/>
      <c r="F24" s="23"/>
      <c r="G24" s="23"/>
    </row>
    <row r="25" spans="1:5" s="2" customFormat="1" ht="21" customHeight="1">
      <c r="A25" s="17" t="s">
        <v>8</v>
      </c>
      <c r="B25" s="33">
        <f t="shared" si="0"/>
        <v>25.00815464300593</v>
      </c>
      <c r="C25" s="33">
        <f t="shared" si="1"/>
        <v>28.653861564351185</v>
      </c>
      <c r="D25" s="33">
        <f t="shared" si="2"/>
        <v>20.87252719058948</v>
      </c>
      <c r="E25" s="32"/>
    </row>
    <row r="26" spans="1:4" s="2" customFormat="1" ht="21" customHeight="1">
      <c r="A26" s="17" t="s">
        <v>9</v>
      </c>
      <c r="B26" s="33">
        <f t="shared" si="0"/>
        <v>17.78497558551111</v>
      </c>
      <c r="C26" s="33">
        <f t="shared" si="1"/>
        <v>18.589249519612526</v>
      </c>
      <c r="D26" s="33">
        <f t="shared" si="2"/>
        <v>16.872627374977068</v>
      </c>
    </row>
    <row r="27" spans="1:4" s="2" customFormat="1" ht="21" customHeight="1">
      <c r="A27" s="2" t="s">
        <v>10</v>
      </c>
      <c r="B27" s="33">
        <f t="shared" si="0"/>
        <v>13.71370603089758</v>
      </c>
      <c r="C27" s="33">
        <f t="shared" si="1"/>
        <v>13.366517287504545</v>
      </c>
      <c r="D27" s="33">
        <f t="shared" si="2"/>
        <v>14.107550991374099</v>
      </c>
    </row>
    <row r="28" spans="1:4" s="2" customFormat="1" ht="21" customHeight="1">
      <c r="A28" s="19" t="s">
        <v>11</v>
      </c>
      <c r="B28" s="33">
        <f t="shared" si="0"/>
        <v>10.630268128712551</v>
      </c>
      <c r="C28" s="33">
        <f t="shared" si="1"/>
        <v>9.367967556123658</v>
      </c>
      <c r="D28" s="33">
        <f t="shared" si="2"/>
        <v>12.062200265285208</v>
      </c>
    </row>
    <row r="29" spans="1:4" s="2" customFormat="1" ht="21" customHeight="1">
      <c r="A29" s="19" t="s">
        <v>12</v>
      </c>
      <c r="B29" s="33">
        <f t="shared" si="0"/>
        <v>3.0834379021850276</v>
      </c>
      <c r="C29" s="33">
        <f t="shared" si="1"/>
        <v>3.998549731380887</v>
      </c>
      <c r="D29" s="33">
        <f t="shared" si="2"/>
        <v>2.0453507260888917</v>
      </c>
    </row>
    <row r="30" spans="1:4" s="2" customFormat="1" ht="21" customHeight="1">
      <c r="A30" s="20" t="s">
        <v>13</v>
      </c>
      <c r="B30" s="33">
        <f t="shared" si="0"/>
        <v>0</v>
      </c>
      <c r="C30" s="33">
        <f t="shared" si="1"/>
        <v>0</v>
      </c>
      <c r="D30" s="33">
        <v>0.2</v>
      </c>
    </row>
    <row r="31" spans="1:4" s="2" customFormat="1" ht="21" customHeight="1">
      <c r="A31" s="2" t="s">
        <v>14</v>
      </c>
      <c r="B31" s="33">
        <f t="shared" si="0"/>
        <v>11.569431037035898</v>
      </c>
      <c r="C31" s="33">
        <f t="shared" si="1"/>
        <v>10.172048482009217</v>
      </c>
      <c r="D31" s="33">
        <f t="shared" si="2"/>
        <v>13.154597859486818</v>
      </c>
    </row>
    <row r="32" spans="1:4" s="2" customFormat="1" ht="21" customHeight="1">
      <c r="A32" s="20" t="s">
        <v>15</v>
      </c>
      <c r="B32" s="33">
        <f t="shared" si="0"/>
        <v>7.377077840564756</v>
      </c>
      <c r="C32" s="33">
        <f t="shared" si="1"/>
        <v>6.140492250757497</v>
      </c>
      <c r="D32" s="33">
        <f t="shared" si="2"/>
        <v>8.77984569824386</v>
      </c>
    </row>
    <row r="33" spans="1:4" s="2" customFormat="1" ht="21" customHeight="1">
      <c r="A33" s="20" t="s">
        <v>16</v>
      </c>
      <c r="B33" s="33">
        <f t="shared" si="0"/>
        <v>2.7355104383600124</v>
      </c>
      <c r="C33" s="33">
        <f t="shared" si="1"/>
        <v>2.920145004446631</v>
      </c>
      <c r="D33" s="33">
        <f t="shared" si="2"/>
        <v>2.5260577939321567</v>
      </c>
    </row>
    <row r="34" spans="1:4" s="2" customFormat="1" ht="21" customHeight="1">
      <c r="A34" s="20" t="s">
        <v>17</v>
      </c>
      <c r="B34" s="33">
        <f t="shared" si="0"/>
        <v>1.4568427581111296</v>
      </c>
      <c r="C34" s="33">
        <f t="shared" si="1"/>
        <v>1.1114112268050884</v>
      </c>
      <c r="D34" s="33">
        <f t="shared" si="2"/>
        <v>1.8486943673108005</v>
      </c>
    </row>
    <row r="35" spans="1:4" s="2" customFormat="1" ht="21" customHeight="1">
      <c r="A35" s="19" t="s">
        <v>18</v>
      </c>
      <c r="B35" s="33">
        <f t="shared" si="0"/>
        <v>0</v>
      </c>
      <c r="C35" s="33">
        <f t="shared" si="1"/>
        <v>0</v>
      </c>
      <c r="D35" s="33">
        <f t="shared" si="2"/>
        <v>0</v>
      </c>
    </row>
    <row r="36" spans="1:4" s="2" customFormat="1" ht="21" customHeight="1">
      <c r="A36" s="35" t="s">
        <v>19</v>
      </c>
      <c r="B36" s="36">
        <f t="shared" si="0"/>
        <v>0.2161754760042035</v>
      </c>
      <c r="C36" s="36">
        <f t="shared" si="1"/>
        <v>0.29836979272030156</v>
      </c>
      <c r="D36" s="36">
        <f t="shared" si="2"/>
        <v>0.12292929486846157</v>
      </c>
    </row>
    <row r="37" spans="1:4" ht="9.75" customHeight="1">
      <c r="A37" s="4"/>
      <c r="B37" s="37"/>
      <c r="C37" s="38"/>
      <c r="D37" s="38"/>
    </row>
    <row r="38" ht="21.75" customHeight="1">
      <c r="A38" s="39" t="s">
        <v>24</v>
      </c>
    </row>
    <row r="39" ht="21.75" customHeight="1">
      <c r="A39" s="39" t="s">
        <v>21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2011-12-19T04:56:32Z</cp:lastPrinted>
  <dcterms:created xsi:type="dcterms:W3CDTF">2009-09-02T21:02:09Z</dcterms:created>
  <dcterms:modified xsi:type="dcterms:W3CDTF">2011-12-29T03:39:22Z</dcterms:modified>
  <cp:category/>
  <cp:version/>
  <cp:contentType/>
  <cp:contentStatus/>
</cp:coreProperties>
</file>