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95" yWindow="65296" windowWidth="15180" windowHeight="11175" activeTab="0"/>
  </bookViews>
  <sheets>
    <sheet name="ตารางที่7" sheetId="1" r:id="rId1"/>
  </sheets>
  <definedNames/>
  <calcPr fullCalcOnLoad="1"/>
</workbook>
</file>

<file path=xl/sharedStrings.xml><?xml version="1.0" encoding="utf-8"?>
<sst xmlns="http://schemas.openxmlformats.org/spreadsheetml/2006/main" count="40" uniqueCount="25">
  <si>
    <t>ระดับการศึกษาที่สำเร็จ</t>
  </si>
  <si>
    <t>รวม</t>
  </si>
  <si>
    <t>ชาย</t>
  </si>
  <si>
    <t>หญิง</t>
  </si>
  <si>
    <t>จำนวน</t>
  </si>
  <si>
    <t>ยอดรวม</t>
  </si>
  <si>
    <t>1.  ไม่มีการศึกษา</t>
  </si>
  <si>
    <t>2.  ต่ำกว่าประถมศึกษา</t>
  </si>
  <si>
    <t>3.  ประถมศึกษา</t>
  </si>
  <si>
    <t>4.  มัธยมศึกษาตอนต้น</t>
  </si>
  <si>
    <t>5.  มัธยมศึกษาตอนปลาย</t>
  </si>
  <si>
    <t xml:space="preserve">     5.1  สายสามัญ</t>
  </si>
  <si>
    <t xml:space="preserve">     5.2  สายอาชีวศึกษา</t>
  </si>
  <si>
    <t xml:space="preserve">      5.3  สายวิชาการศึกษา</t>
  </si>
  <si>
    <t>6.  มหาวิทยาลัย</t>
  </si>
  <si>
    <t xml:space="preserve">     6.1  สายวิชาการ</t>
  </si>
  <si>
    <t xml:space="preserve">     6.2  สายวิชาชีพ</t>
  </si>
  <si>
    <t xml:space="preserve">     6.3  สายวิชาการศึกษา</t>
  </si>
  <si>
    <t>7.  อื่นๆ</t>
  </si>
  <si>
    <t>8.  ไม่ทราบ</t>
  </si>
  <si>
    <t>ร้อยละ</t>
  </si>
  <si>
    <t xml:space="preserve">         สำนักงานสถิติแห่งชาติ  กระทรวงเทคโนโลยีสารสนเทศและการสื่อสาร</t>
  </si>
  <si>
    <t xml:space="preserve">ตารางที่ 7  จำนวนและร้อยละของผู้มีงานทำ  จำแนกตามระดับการศึกษาที่สำเร็จและเพศ  จังหวัดจันทบุรี </t>
  </si>
  <si>
    <t xml:space="preserve">                 ไตรมาสที่ 4 ( ตุลาคม - ธันวาคม )  2554</t>
  </si>
  <si>
    <t>ที่มา: สรุปผลการสำรวจภาวะการทำงานของประชากร  จังหวัดจันทบุรี ไตรมาสที่ 4 ( ตุลาคม - ธันวาคม )  2554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</si>
</sst>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0"/>
    <numFmt numFmtId="210" formatCode="0;[Red]0"/>
    <numFmt numFmtId="211" formatCode="_-* #,##0.0_-;\-* #,##0.0_-;_-* &quot;-&quot;??_-;_-@_-"/>
    <numFmt numFmtId="212" formatCode="_-* #,##0_-;\-* #,##0_-;_-* &quot;-&quot;??_-;_-@_-"/>
    <numFmt numFmtId="213" formatCode="#,##0;\(#,##0\);&quot;-&quot;;\-@\-"/>
    <numFmt numFmtId="214" formatCode="#,##0.00;\(#,##0.00\);&quot;-&quot;;\-@\-"/>
    <numFmt numFmtId="215" formatCode="#,##0.0;\(#,##0.0\);&quot;-&quot;;\-@\-"/>
    <numFmt numFmtId="216" formatCode="#,##0;\(#,##0\);&quot;-&quot;;\-@_-"/>
    <numFmt numFmtId="217" formatCode="#,##0.000;\(#,##0.000\);&quot;-&quot;;\-@\-"/>
    <numFmt numFmtId="218" formatCode="#,##0.0000;\(#,##0.0000\);&quot;-&quot;;\-@\-"/>
  </numFmts>
  <fonts count="45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6"/>
      <name val="Cordia New"/>
      <family val="2"/>
    </font>
    <font>
      <sz val="16"/>
      <name val="Cordia New"/>
      <family val="2"/>
    </font>
    <font>
      <b/>
      <sz val="14"/>
      <name val="Cordia New"/>
      <family val="2"/>
    </font>
    <font>
      <sz val="14"/>
      <color indexed="8"/>
      <name val="Cordia New"/>
      <family val="2"/>
    </font>
    <font>
      <sz val="14"/>
      <name val="CordiaUPC"/>
      <family val="2"/>
    </font>
    <font>
      <b/>
      <sz val="15"/>
      <name val="Cordia New"/>
      <family val="2"/>
    </font>
    <font>
      <i/>
      <sz val="14"/>
      <name val="Cordia New"/>
      <family val="2"/>
    </font>
    <font>
      <b/>
      <i/>
      <sz val="14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6" fillId="0" borderId="0" xfId="0" applyFont="1" applyBorder="1" applyAlignment="1">
      <alignment/>
    </xf>
    <xf numFmtId="0" fontId="0" fillId="0" borderId="0" xfId="0" applyFont="1" applyAlignment="1" applyProtection="1">
      <alignment horizontal="left" vertical="center"/>
      <protection/>
    </xf>
    <xf numFmtId="213" fontId="0" fillId="0" borderId="0" xfId="0" applyNumberFormat="1" applyFon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213" fontId="0" fillId="0" borderId="0" xfId="0" applyNumberFormat="1" applyFont="1" applyAlignment="1">
      <alignment horizontal="right"/>
    </xf>
    <xf numFmtId="214" fontId="0" fillId="0" borderId="0" xfId="0" applyNumberFormat="1" applyFont="1" applyAlignment="1">
      <alignment horizontal="right"/>
    </xf>
    <xf numFmtId="0" fontId="0" fillId="0" borderId="0" xfId="0" applyFont="1" applyBorder="1" applyAlignment="1">
      <alignment/>
    </xf>
    <xf numFmtId="213" fontId="0" fillId="0" borderId="0" xfId="38" applyNumberFormat="1" applyFont="1" applyAlignment="1">
      <alignment/>
    </xf>
    <xf numFmtId="0" fontId="0" fillId="0" borderId="0" xfId="0" applyFont="1" applyBorder="1" applyAlignment="1">
      <alignment vertical="center"/>
    </xf>
    <xf numFmtId="213" fontId="0" fillId="0" borderId="0" xfId="0" applyNumberFormat="1" applyAlignment="1">
      <alignment/>
    </xf>
    <xf numFmtId="213" fontId="0" fillId="0" borderId="0" xfId="38" applyNumberFormat="1" applyAlignment="1">
      <alignment horizontal="right"/>
    </xf>
    <xf numFmtId="213" fontId="0" fillId="0" borderId="0" xfId="38" applyNumberFormat="1" applyAlignment="1">
      <alignment/>
    </xf>
    <xf numFmtId="215" fontId="5" fillId="0" borderId="0" xfId="0" applyNumberFormat="1" applyFont="1" applyBorder="1" applyAlignment="1">
      <alignment horizontal="right" vertical="center"/>
    </xf>
    <xf numFmtId="215" fontId="0" fillId="0" borderId="0" xfId="0" applyNumberFormat="1" applyFont="1" applyBorder="1" applyAlignment="1">
      <alignment horizontal="right"/>
    </xf>
    <xf numFmtId="208" fontId="0" fillId="0" borderId="0" xfId="0" applyNumberFormat="1" applyFont="1" applyAlignment="1">
      <alignment/>
    </xf>
    <xf numFmtId="215" fontId="0" fillId="0" borderId="0" xfId="0" applyNumberFormat="1" applyFont="1" applyBorder="1" applyAlignment="1">
      <alignment horizontal="right" vertical="center"/>
    </xf>
    <xf numFmtId="208" fontId="0" fillId="0" borderId="0" xfId="0" applyNumberFormat="1" applyFont="1" applyBorder="1" applyAlignment="1">
      <alignment/>
    </xf>
    <xf numFmtId="0" fontId="0" fillId="0" borderId="11" xfId="0" applyFont="1" applyBorder="1" applyAlignment="1" applyProtection="1">
      <alignment horizontal="left" vertical="center"/>
      <protection/>
    </xf>
    <xf numFmtId="215" fontId="0" fillId="0" borderId="11" xfId="0" applyNumberFormat="1" applyFont="1" applyBorder="1" applyAlignment="1">
      <alignment horizontal="right" vertical="center"/>
    </xf>
    <xf numFmtId="0" fontId="4" fillId="0" borderId="0" xfId="0" applyNumberFormat="1" applyFont="1" applyAlignment="1">
      <alignment/>
    </xf>
    <xf numFmtId="208" fontId="4" fillId="0" borderId="0" xfId="0" applyNumberFormat="1" applyFont="1" applyAlignment="1">
      <alignment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3" fontId="5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213" fontId="9" fillId="0" borderId="0" xfId="0" applyNumberFormat="1" applyFont="1" applyAlignment="1">
      <alignment/>
    </xf>
    <xf numFmtId="213" fontId="9" fillId="0" borderId="0" xfId="38" applyNumberFormat="1" applyFont="1" applyAlignment="1">
      <alignment horizontal="right"/>
    </xf>
    <xf numFmtId="213" fontId="9" fillId="0" borderId="0" xfId="38" applyNumberFormat="1" applyFont="1" applyAlignment="1">
      <alignment/>
    </xf>
    <xf numFmtId="0" fontId="9" fillId="0" borderId="0" xfId="0" applyFont="1" applyBorder="1" applyAlignment="1" applyProtection="1">
      <alignment horizontal="left" vertical="center"/>
      <protection/>
    </xf>
    <xf numFmtId="215" fontId="9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/>
    </xf>
    <xf numFmtId="201" fontId="9" fillId="0" borderId="0" xfId="0" applyNumberFormat="1" applyFont="1" applyBorder="1" applyAlignment="1" applyProtection="1">
      <alignment horizontal="left" vertical="center"/>
      <protection/>
    </xf>
    <xf numFmtId="3" fontId="9" fillId="0" borderId="0" xfId="0" applyNumberFormat="1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5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1600200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1600200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26.25" customHeight="1"/>
  <cols>
    <col min="1" max="1" width="30.57421875" style="1" customWidth="1"/>
    <col min="2" max="4" width="21.140625" style="4" customWidth="1"/>
    <col min="5" max="6" width="9.140625" style="4" customWidth="1"/>
    <col min="7" max="7" width="9.28125" style="4" customWidth="1"/>
    <col min="8" max="16384" width="9.140625" style="4" customWidth="1"/>
  </cols>
  <sheetData>
    <row r="1" spans="1:7" s="1" customFormat="1" ht="24" customHeight="1">
      <c r="A1" s="38" t="s">
        <v>22</v>
      </c>
      <c r="B1" s="2"/>
      <c r="C1" s="2"/>
      <c r="D1" s="2"/>
      <c r="E1" s="3"/>
      <c r="F1" s="3"/>
      <c r="G1" s="3"/>
    </row>
    <row r="2" spans="1:7" s="1" customFormat="1" ht="21" customHeight="1">
      <c r="A2" s="38" t="s">
        <v>23</v>
      </c>
      <c r="B2" s="2"/>
      <c r="C2" s="2"/>
      <c r="D2" s="2"/>
      <c r="E2" s="3"/>
      <c r="F2" s="3"/>
      <c r="G2" s="3"/>
    </row>
    <row r="3" ht="10.5" customHeight="1"/>
    <row r="4" spans="1:12" s="8" customFormat="1" ht="26.25" customHeight="1">
      <c r="A4" s="5" t="s">
        <v>0</v>
      </c>
      <c r="B4" s="6" t="s">
        <v>1</v>
      </c>
      <c r="C4" s="6" t="s">
        <v>2</v>
      </c>
      <c r="D4" s="6" t="s">
        <v>3</v>
      </c>
      <c r="E4" s="7"/>
      <c r="F4" s="7"/>
      <c r="G4" s="7"/>
      <c r="L4" s="9"/>
    </row>
    <row r="5" spans="2:5" s="8" customFormat="1" ht="24" customHeight="1">
      <c r="B5" s="51" t="s">
        <v>4</v>
      </c>
      <c r="C5" s="51"/>
      <c r="D5" s="51"/>
      <c r="E5" s="10"/>
    </row>
    <row r="6" spans="1:7" s="15" customFormat="1" ht="21" customHeight="1">
      <c r="A6" s="11" t="s">
        <v>5</v>
      </c>
      <c r="B6" s="39">
        <v>330411.6</v>
      </c>
      <c r="C6" s="39">
        <v>177630.71</v>
      </c>
      <c r="D6" s="39">
        <v>152780.89</v>
      </c>
      <c r="E6" s="13"/>
      <c r="F6" s="14"/>
      <c r="G6" s="14"/>
    </row>
    <row r="7" spans="1:5" s="15" customFormat="1" ht="27.75" customHeight="1">
      <c r="A7" s="16" t="s">
        <v>6</v>
      </c>
      <c r="B7" s="12">
        <v>8172.77</v>
      </c>
      <c r="C7" s="12">
        <v>2003.32</v>
      </c>
      <c r="D7" s="12">
        <v>6169.45</v>
      </c>
      <c r="E7" s="13"/>
    </row>
    <row r="8" spans="1:5" s="15" customFormat="1" ht="21" customHeight="1">
      <c r="A8" s="2" t="s">
        <v>7</v>
      </c>
      <c r="B8" s="12">
        <v>92898.5</v>
      </c>
      <c r="C8" s="12">
        <v>46165.87</v>
      </c>
      <c r="D8" s="12">
        <v>46732.63</v>
      </c>
      <c r="E8" s="13"/>
    </row>
    <row r="9" spans="1:5" s="15" customFormat="1" ht="21" customHeight="1">
      <c r="A9" s="17" t="s">
        <v>8</v>
      </c>
      <c r="B9" s="12">
        <v>84346.08</v>
      </c>
      <c r="C9" s="12">
        <v>50010.15</v>
      </c>
      <c r="D9" s="12">
        <v>34335.92</v>
      </c>
      <c r="E9" s="13"/>
    </row>
    <row r="10" spans="1:11" s="15" customFormat="1" ht="21" customHeight="1">
      <c r="A10" s="17" t="s">
        <v>9</v>
      </c>
      <c r="B10" s="12">
        <v>51693.07</v>
      </c>
      <c r="C10" s="12">
        <v>34152.94</v>
      </c>
      <c r="D10" s="12">
        <v>17540.13</v>
      </c>
      <c r="E10" s="13"/>
      <c r="G10" s="2"/>
      <c r="H10" s="2"/>
      <c r="I10" s="2"/>
      <c r="J10" s="2"/>
      <c r="K10" s="2"/>
    </row>
    <row r="11" spans="1:5" s="2" customFormat="1" ht="21" customHeight="1">
      <c r="A11" s="2" t="s">
        <v>10</v>
      </c>
      <c r="B11" s="18">
        <f>SUM(B12:B14)</f>
        <v>48848.03</v>
      </c>
      <c r="C11" s="18">
        <f>SUM(C12:C14)</f>
        <v>25757.64</v>
      </c>
      <c r="D11" s="18">
        <f>SUM(D12:D14)</f>
        <v>23090.4</v>
      </c>
      <c r="E11" s="13"/>
    </row>
    <row r="12" spans="1:5" s="2" customFormat="1" ht="21" customHeight="1">
      <c r="A12" s="44" t="s">
        <v>11</v>
      </c>
      <c r="B12" s="40">
        <v>39717.03</v>
      </c>
      <c r="C12" s="40">
        <v>20070.14</v>
      </c>
      <c r="D12" s="40">
        <v>19646.89</v>
      </c>
      <c r="E12" s="13"/>
    </row>
    <row r="13" spans="1:5" s="2" customFormat="1" ht="21" customHeight="1">
      <c r="A13" s="44" t="s">
        <v>12</v>
      </c>
      <c r="B13" s="40">
        <v>8695.14</v>
      </c>
      <c r="C13" s="40">
        <v>5393.1</v>
      </c>
      <c r="D13" s="40">
        <v>3302.04</v>
      </c>
      <c r="E13" s="13"/>
    </row>
    <row r="14" spans="1:7" s="2" customFormat="1" ht="21" customHeight="1">
      <c r="A14" s="47" t="s">
        <v>13</v>
      </c>
      <c r="B14" s="20">
        <v>435.86</v>
      </c>
      <c r="C14" s="21">
        <v>294.4</v>
      </c>
      <c r="D14" s="20">
        <v>141.47</v>
      </c>
      <c r="E14" s="13"/>
      <c r="F14" s="22"/>
      <c r="G14" s="22"/>
    </row>
    <row r="15" spans="1:7" s="2" customFormat="1" ht="21" customHeight="1">
      <c r="A15" s="2" t="s">
        <v>14</v>
      </c>
      <c r="B15" s="18">
        <f>SUM(B16:B18)</f>
        <v>42523.73</v>
      </c>
      <c r="C15" s="18">
        <f>SUM(C16:C18)</f>
        <v>18321.489999999998</v>
      </c>
      <c r="D15" s="18">
        <f>SUM(D16:D18)</f>
        <v>24202.24</v>
      </c>
      <c r="E15" s="13"/>
      <c r="F15" s="22"/>
      <c r="G15" s="22"/>
    </row>
    <row r="16" spans="1:7" s="50" customFormat="1" ht="21" customHeight="1">
      <c r="A16" s="47" t="s">
        <v>15</v>
      </c>
      <c r="B16" s="41">
        <v>23954.87</v>
      </c>
      <c r="C16" s="42">
        <v>10171.5</v>
      </c>
      <c r="D16" s="43">
        <v>13783.37</v>
      </c>
      <c r="E16" s="48"/>
      <c r="F16" s="49"/>
      <c r="G16" s="49"/>
    </row>
    <row r="17" spans="1:5" s="50" customFormat="1" ht="21" customHeight="1">
      <c r="A17" s="47" t="s">
        <v>16</v>
      </c>
      <c r="B17" s="41">
        <v>12038.35</v>
      </c>
      <c r="C17" s="42">
        <v>6301.8</v>
      </c>
      <c r="D17" s="43">
        <v>5736.55</v>
      </c>
      <c r="E17" s="48"/>
    </row>
    <row r="18" spans="1:5" s="50" customFormat="1" ht="21" customHeight="1">
      <c r="A18" s="47" t="s">
        <v>17</v>
      </c>
      <c r="B18" s="41">
        <v>6530.51</v>
      </c>
      <c r="C18" s="42">
        <v>1848.19</v>
      </c>
      <c r="D18" s="43">
        <v>4682.32</v>
      </c>
      <c r="E18" s="48"/>
    </row>
    <row r="19" spans="1:5" s="15" customFormat="1" ht="21" customHeight="1">
      <c r="A19" s="19" t="s">
        <v>18</v>
      </c>
      <c r="B19" s="23">
        <v>0</v>
      </c>
      <c r="C19" s="23">
        <v>0</v>
      </c>
      <c r="D19" s="23">
        <v>0</v>
      </c>
      <c r="E19" s="24"/>
    </row>
    <row r="20" spans="1:11" s="15" customFormat="1" ht="21" customHeight="1">
      <c r="A20" s="19" t="s">
        <v>19</v>
      </c>
      <c r="B20" s="25">
        <v>1929.43</v>
      </c>
      <c r="C20" s="26">
        <v>1219.3</v>
      </c>
      <c r="D20" s="27">
        <v>710.13</v>
      </c>
      <c r="E20" s="24"/>
      <c r="G20" s="2"/>
      <c r="H20" s="2"/>
      <c r="I20" s="2"/>
      <c r="J20" s="2"/>
      <c r="K20" s="2"/>
    </row>
    <row r="21" spans="2:5" s="2" customFormat="1" ht="21" customHeight="1">
      <c r="B21" s="52" t="s">
        <v>20</v>
      </c>
      <c r="C21" s="52"/>
      <c r="D21" s="52"/>
      <c r="E21" s="22"/>
    </row>
    <row r="22" spans="1:5" s="2" customFormat="1" ht="21" customHeight="1">
      <c r="A22" s="7" t="s">
        <v>5</v>
      </c>
      <c r="B22" s="28">
        <f>SUM(B23:B27,B31,B35:B36)</f>
        <v>100.00000302652812</v>
      </c>
      <c r="C22" s="28">
        <f>C23+C24+C25+C26+C27+C31+C35+C36</f>
        <v>100</v>
      </c>
      <c r="D22" s="28">
        <f>D23+D24+D25+D26+D27+D31+D35+D36</f>
        <v>100.00000654532118</v>
      </c>
      <c r="E22" s="22"/>
    </row>
    <row r="23" spans="1:5" s="2" customFormat="1" ht="27.75" customHeight="1">
      <c r="A23" s="16" t="s">
        <v>6</v>
      </c>
      <c r="B23" s="29">
        <f>(B7/$B$6)*100</f>
        <v>2.4735118258559936</v>
      </c>
      <c r="C23" s="29">
        <f>(C7/$C$6)*100</f>
        <v>1.1278004799958294</v>
      </c>
      <c r="D23" s="29">
        <f>(D7/$D$6)*100</f>
        <v>4.038103194712375</v>
      </c>
      <c r="E23" s="30"/>
    </row>
    <row r="24" spans="1:7" s="2" customFormat="1" ht="21" customHeight="1">
      <c r="A24" s="2" t="s">
        <v>7</v>
      </c>
      <c r="B24" s="31">
        <f aca="true" t="shared" si="0" ref="B24:B36">(B8/$B$6)*100</f>
        <v>28.11599229567001</v>
      </c>
      <c r="C24" s="31">
        <f aca="true" t="shared" si="1" ref="C24:C36">(C8/$C$6)*100</f>
        <v>25.9898021012245</v>
      </c>
      <c r="D24" s="31">
        <f aca="true" t="shared" si="2" ref="D24:D36">(D8/$D$6)*100</f>
        <v>30.588007439935712</v>
      </c>
      <c r="E24" s="32"/>
      <c r="F24" s="22"/>
      <c r="G24" s="22"/>
    </row>
    <row r="25" spans="1:5" s="2" customFormat="1" ht="21" customHeight="1">
      <c r="A25" s="17" t="s">
        <v>8</v>
      </c>
      <c r="B25" s="31">
        <f t="shared" si="0"/>
        <v>25.527578329574386</v>
      </c>
      <c r="C25" s="31">
        <f t="shared" si="1"/>
        <v>28.153999947419006</v>
      </c>
      <c r="D25" s="31">
        <f t="shared" si="2"/>
        <v>22.473962548588368</v>
      </c>
      <c r="E25" s="30"/>
    </row>
    <row r="26" spans="1:4" s="2" customFormat="1" ht="21" customHeight="1">
      <c r="A26" s="17" t="s">
        <v>9</v>
      </c>
      <c r="B26" s="31">
        <f t="shared" si="0"/>
        <v>15.645053018719683</v>
      </c>
      <c r="C26" s="31">
        <f t="shared" si="1"/>
        <v>19.226934351610712</v>
      </c>
      <c r="D26" s="31">
        <f t="shared" si="2"/>
        <v>11.480578493815555</v>
      </c>
    </row>
    <row r="27" spans="1:4" s="2" customFormat="1" ht="21" customHeight="1">
      <c r="A27" s="2" t="s">
        <v>10</v>
      </c>
      <c r="B27" s="31">
        <f t="shared" si="0"/>
        <v>14.783993661239498</v>
      </c>
      <c r="C27" s="31">
        <f t="shared" si="1"/>
        <v>14.500668268454255</v>
      </c>
      <c r="D27" s="31">
        <f t="shared" si="2"/>
        <v>15.113408489765964</v>
      </c>
    </row>
    <row r="28" spans="1:4" s="46" customFormat="1" ht="21" customHeight="1">
      <c r="A28" s="44" t="s">
        <v>11</v>
      </c>
      <c r="B28" s="45">
        <f t="shared" si="0"/>
        <v>12.020470830927243</v>
      </c>
      <c r="C28" s="45">
        <f t="shared" si="1"/>
        <v>11.298800753540872</v>
      </c>
      <c r="D28" s="45">
        <f t="shared" si="2"/>
        <v>12.859520585329747</v>
      </c>
    </row>
    <row r="29" spans="1:4" s="46" customFormat="1" ht="21" customHeight="1">
      <c r="A29" s="44" t="s">
        <v>12</v>
      </c>
      <c r="B29" s="45">
        <f t="shared" si="0"/>
        <v>2.6316085754858483</v>
      </c>
      <c r="C29" s="45">
        <f t="shared" si="1"/>
        <v>3.0361304078557136</v>
      </c>
      <c r="D29" s="45">
        <f t="shared" si="2"/>
        <v>2.1612912452597963</v>
      </c>
    </row>
    <row r="30" spans="1:4" s="2" customFormat="1" ht="21" customHeight="1">
      <c r="A30" s="47" t="s">
        <v>13</v>
      </c>
      <c r="B30" s="31">
        <f t="shared" si="0"/>
        <v>0.1319142548264044</v>
      </c>
      <c r="C30" s="31">
        <f t="shared" si="1"/>
        <v>0.16573710705767036</v>
      </c>
      <c r="D30" s="31">
        <v>0.2</v>
      </c>
    </row>
    <row r="31" spans="1:4" s="2" customFormat="1" ht="21" customHeight="1">
      <c r="A31" s="2" t="s">
        <v>14</v>
      </c>
      <c r="B31" s="31">
        <f t="shared" si="0"/>
        <v>12.869926479578805</v>
      </c>
      <c r="C31" s="31">
        <f t="shared" si="1"/>
        <v>10.314370752669962</v>
      </c>
      <c r="D31" s="31">
        <f t="shared" si="2"/>
        <v>15.841143483324386</v>
      </c>
    </row>
    <row r="32" spans="1:4" s="46" customFormat="1" ht="21" customHeight="1">
      <c r="A32" s="47" t="s">
        <v>15</v>
      </c>
      <c r="B32" s="45">
        <f t="shared" si="0"/>
        <v>7.25000877693156</v>
      </c>
      <c r="C32" s="45">
        <f t="shared" si="1"/>
        <v>5.726205789528174</v>
      </c>
      <c r="D32" s="45">
        <f t="shared" si="2"/>
        <v>9.021658402435015</v>
      </c>
    </row>
    <row r="33" spans="1:4" s="46" customFormat="1" ht="21" customHeight="1">
      <c r="A33" s="47" t="s">
        <v>16</v>
      </c>
      <c r="B33" s="45">
        <f t="shared" si="0"/>
        <v>3.6434404845350468</v>
      </c>
      <c r="C33" s="45">
        <f t="shared" si="1"/>
        <v>3.5476973548098747</v>
      </c>
      <c r="D33" s="45">
        <f t="shared" si="2"/>
        <v>3.7547562394747143</v>
      </c>
    </row>
    <row r="34" spans="1:4" s="46" customFormat="1" ht="21" customHeight="1">
      <c r="A34" s="47" t="s">
        <v>17</v>
      </c>
      <c r="B34" s="45">
        <f t="shared" si="0"/>
        <v>1.9764772181121972</v>
      </c>
      <c r="C34" s="45">
        <f t="shared" si="1"/>
        <v>1.040467608331915</v>
      </c>
      <c r="D34" s="45">
        <f t="shared" si="2"/>
        <v>3.0647288414146554</v>
      </c>
    </row>
    <row r="35" spans="1:4" s="2" customFormat="1" ht="21" customHeight="1">
      <c r="A35" s="19" t="s">
        <v>18</v>
      </c>
      <c r="B35" s="31">
        <f t="shared" si="0"/>
        <v>0</v>
      </c>
      <c r="C35" s="31">
        <f t="shared" si="1"/>
        <v>0</v>
      </c>
      <c r="D35" s="31">
        <f t="shared" si="2"/>
        <v>0</v>
      </c>
    </row>
    <row r="36" spans="1:4" s="2" customFormat="1" ht="21" customHeight="1">
      <c r="A36" s="33" t="s">
        <v>19</v>
      </c>
      <c r="B36" s="34">
        <f t="shared" si="0"/>
        <v>0.583947415889757</v>
      </c>
      <c r="C36" s="34">
        <f t="shared" si="1"/>
        <v>0.6864240986257388</v>
      </c>
      <c r="D36" s="34">
        <f t="shared" si="2"/>
        <v>0.4648028951788407</v>
      </c>
    </row>
    <row r="37" spans="1:4" ht="9.75" customHeight="1">
      <c r="A37" s="4"/>
      <c r="B37" s="35"/>
      <c r="C37" s="36"/>
      <c r="D37" s="36"/>
    </row>
    <row r="38" ht="21.75" customHeight="1">
      <c r="A38" s="37" t="s">
        <v>24</v>
      </c>
    </row>
    <row r="39" ht="21.75" customHeight="1">
      <c r="A39" s="37" t="s">
        <v>21</v>
      </c>
    </row>
  </sheetData>
  <sheetProtection/>
  <mergeCells count="2">
    <mergeCell ref="B5:D5"/>
    <mergeCell ref="B21:D21"/>
  </mergeCells>
  <printOptions/>
  <pageMargins left="0.81" right="0.51" top="0.68" bottom="0.3937007874015748" header="0.3937007874015748" footer="0.3937007874015748"/>
  <pageSetup firstPageNumber="11" useFirstPageNumber="1" horizontalDpi="300" verticalDpi="3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DELL</cp:lastModifiedBy>
  <cp:lastPrinted>2011-12-19T04:56:32Z</cp:lastPrinted>
  <dcterms:created xsi:type="dcterms:W3CDTF">2009-09-02T21:02:09Z</dcterms:created>
  <dcterms:modified xsi:type="dcterms:W3CDTF">2012-02-17T08:55:36Z</dcterms:modified>
  <cp:category/>
  <cp:version/>
  <cp:contentType/>
  <cp:contentStatus/>
</cp:coreProperties>
</file>